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9" i="1" l="1"/>
  <c r="G129" i="1"/>
  <c r="H129" i="1"/>
  <c r="I129" i="1"/>
  <c r="J129" i="1"/>
  <c r="L129" i="1"/>
  <c r="L194" i="1"/>
  <c r="J194" i="1"/>
  <c r="I194" i="1"/>
  <c r="H194" i="1"/>
  <c r="G194" i="1"/>
  <c r="F194" i="1"/>
  <c r="A188" i="1"/>
  <c r="L187" i="1"/>
  <c r="J187" i="1"/>
  <c r="I187" i="1"/>
  <c r="H187" i="1"/>
  <c r="G187" i="1"/>
  <c r="F187" i="1"/>
  <c r="B182" i="1"/>
  <c r="A182" i="1"/>
  <c r="L181" i="1"/>
  <c r="J181" i="1"/>
  <c r="I181" i="1"/>
  <c r="H181" i="1"/>
  <c r="G181" i="1"/>
  <c r="F181" i="1"/>
  <c r="A175" i="1"/>
  <c r="L174" i="1"/>
  <c r="J174" i="1"/>
  <c r="I174" i="1"/>
  <c r="H174" i="1"/>
  <c r="G174" i="1"/>
  <c r="F174" i="1"/>
  <c r="B170" i="1"/>
  <c r="A170" i="1"/>
  <c r="L169" i="1"/>
  <c r="J169" i="1"/>
  <c r="I169" i="1"/>
  <c r="H169" i="1"/>
  <c r="G169" i="1"/>
  <c r="F169" i="1"/>
  <c r="A162" i="1"/>
  <c r="L161" i="1"/>
  <c r="J161" i="1"/>
  <c r="I161" i="1"/>
  <c r="H161" i="1"/>
  <c r="G161" i="1"/>
  <c r="F161" i="1"/>
  <c r="L156" i="1"/>
  <c r="J156" i="1"/>
  <c r="I156" i="1"/>
  <c r="H156" i="1"/>
  <c r="G156" i="1"/>
  <c r="F156" i="1"/>
  <c r="B150" i="1"/>
  <c r="A150" i="1"/>
  <c r="L149" i="1"/>
  <c r="J149" i="1"/>
  <c r="I149" i="1"/>
  <c r="H149" i="1"/>
  <c r="G149" i="1"/>
  <c r="F149" i="1"/>
  <c r="L143" i="1"/>
  <c r="J143" i="1"/>
  <c r="I143" i="1"/>
  <c r="H143" i="1"/>
  <c r="G143" i="1"/>
  <c r="F143" i="1"/>
  <c r="B136" i="1"/>
  <c r="A136" i="1"/>
  <c r="L135" i="1"/>
  <c r="J135" i="1"/>
  <c r="I135" i="1"/>
  <c r="H135" i="1"/>
  <c r="G135" i="1"/>
  <c r="F135" i="1"/>
  <c r="F170" i="1" l="1"/>
  <c r="H170" i="1"/>
  <c r="J170" i="1"/>
  <c r="G182" i="1"/>
  <c r="I182" i="1"/>
  <c r="L182" i="1"/>
  <c r="F182" i="1"/>
  <c r="H182" i="1"/>
  <c r="J182" i="1"/>
  <c r="G170" i="1"/>
  <c r="I170" i="1"/>
  <c r="L170" i="1"/>
  <c r="L207" i="1"/>
  <c r="L199" i="1"/>
  <c r="L121" i="1"/>
  <c r="L130" i="1" s="1"/>
  <c r="L116" i="1"/>
  <c r="L108" i="1"/>
  <c r="L102" i="1"/>
  <c r="L95" i="1"/>
  <c r="L90" i="1"/>
  <c r="L82" i="1"/>
  <c r="L75" i="1"/>
  <c r="L67" i="1"/>
  <c r="L62" i="1"/>
  <c r="L52" i="1"/>
  <c r="L47" i="1"/>
  <c r="L39" i="1"/>
  <c r="L33" i="1"/>
  <c r="L25" i="1"/>
  <c r="L19" i="1"/>
  <c r="L11" i="1"/>
  <c r="A83" i="1"/>
  <c r="B208" i="1"/>
  <c r="A208" i="1"/>
  <c r="J207" i="1"/>
  <c r="I207" i="1"/>
  <c r="H207" i="1"/>
  <c r="G207" i="1"/>
  <c r="F207" i="1"/>
  <c r="A200" i="1"/>
  <c r="J199" i="1"/>
  <c r="I199" i="1"/>
  <c r="H199" i="1"/>
  <c r="G199" i="1"/>
  <c r="F199" i="1"/>
  <c r="B130" i="1"/>
  <c r="A130" i="1"/>
  <c r="B122" i="1"/>
  <c r="A122" i="1"/>
  <c r="J121" i="1"/>
  <c r="J130" i="1" s="1"/>
  <c r="I121" i="1"/>
  <c r="I130" i="1" s="1"/>
  <c r="H121" i="1"/>
  <c r="H130" i="1" s="1"/>
  <c r="G121" i="1"/>
  <c r="G130" i="1" s="1"/>
  <c r="F121" i="1"/>
  <c r="F130" i="1" s="1"/>
  <c r="B117" i="1"/>
  <c r="A117" i="1"/>
  <c r="J116" i="1"/>
  <c r="I116" i="1"/>
  <c r="H116" i="1"/>
  <c r="G116" i="1"/>
  <c r="F116" i="1"/>
  <c r="B109" i="1"/>
  <c r="A109" i="1"/>
  <c r="J108" i="1"/>
  <c r="I108" i="1"/>
  <c r="H108" i="1"/>
  <c r="G108" i="1"/>
  <c r="F108" i="1"/>
  <c r="B103" i="1"/>
  <c r="A103" i="1"/>
  <c r="J102" i="1"/>
  <c r="I102" i="1"/>
  <c r="H102" i="1"/>
  <c r="G102" i="1"/>
  <c r="F102" i="1"/>
  <c r="B96" i="1"/>
  <c r="A96" i="1"/>
  <c r="J95" i="1"/>
  <c r="I95" i="1"/>
  <c r="H95" i="1"/>
  <c r="G95" i="1"/>
  <c r="F95" i="1"/>
  <c r="B91" i="1"/>
  <c r="A91" i="1"/>
  <c r="J90" i="1"/>
  <c r="I90" i="1"/>
  <c r="H90" i="1"/>
  <c r="G90" i="1"/>
  <c r="F90" i="1"/>
  <c r="B83" i="1"/>
  <c r="J82" i="1"/>
  <c r="I82" i="1"/>
  <c r="H82" i="1"/>
  <c r="G82" i="1"/>
  <c r="F82" i="1"/>
  <c r="B76" i="1"/>
  <c r="A76" i="1"/>
  <c r="J75" i="1"/>
  <c r="I75" i="1"/>
  <c r="H75" i="1"/>
  <c r="G75" i="1"/>
  <c r="F75" i="1"/>
  <c r="B68" i="1"/>
  <c r="A68" i="1"/>
  <c r="J67" i="1"/>
  <c r="I67" i="1"/>
  <c r="H67" i="1"/>
  <c r="G67" i="1"/>
  <c r="F67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B48" i="1"/>
  <c r="A48" i="1"/>
  <c r="J47" i="1"/>
  <c r="I47" i="1"/>
  <c r="H47" i="1"/>
  <c r="G47" i="1"/>
  <c r="F47" i="1"/>
  <c r="B40" i="1"/>
  <c r="A40" i="1"/>
  <c r="J39" i="1"/>
  <c r="I39" i="1"/>
  <c r="H39" i="1"/>
  <c r="G39" i="1"/>
  <c r="F39" i="1"/>
  <c r="B34" i="1"/>
  <c r="A34" i="1"/>
  <c r="J33" i="1"/>
  <c r="I33" i="1"/>
  <c r="H33" i="1"/>
  <c r="G33" i="1"/>
  <c r="F33" i="1"/>
  <c r="B26" i="1"/>
  <c r="A26" i="1"/>
  <c r="J25" i="1"/>
  <c r="I25" i="1"/>
  <c r="H25" i="1"/>
  <c r="G25" i="1"/>
  <c r="F25" i="1"/>
  <c r="B20" i="1"/>
  <c r="A20" i="1"/>
  <c r="B12" i="1"/>
  <c r="A12" i="1"/>
  <c r="G19" i="1"/>
  <c r="H19" i="1"/>
  <c r="I19" i="1"/>
  <c r="J19" i="1"/>
  <c r="F19" i="1"/>
  <c r="G11" i="1"/>
  <c r="H11" i="1"/>
  <c r="I11" i="1"/>
  <c r="J11" i="1"/>
  <c r="F11" i="1"/>
  <c r="L208" i="1" l="1"/>
  <c r="H208" i="1"/>
  <c r="J208" i="1"/>
  <c r="L117" i="1"/>
  <c r="J117" i="1"/>
  <c r="H117" i="1"/>
  <c r="L103" i="1"/>
  <c r="J103" i="1"/>
  <c r="H103" i="1"/>
  <c r="L91" i="1"/>
  <c r="J91" i="1"/>
  <c r="I91" i="1"/>
  <c r="H91" i="1"/>
  <c r="G91" i="1"/>
  <c r="L76" i="1"/>
  <c r="I76" i="1"/>
  <c r="G76" i="1"/>
  <c r="F76" i="1"/>
  <c r="L63" i="1"/>
  <c r="F63" i="1"/>
  <c r="H63" i="1"/>
  <c r="I48" i="1"/>
  <c r="J63" i="1"/>
  <c r="G63" i="1"/>
  <c r="I63" i="1"/>
  <c r="H76" i="1"/>
  <c r="J76" i="1"/>
  <c r="G103" i="1"/>
  <c r="I103" i="1"/>
  <c r="G117" i="1"/>
  <c r="I117" i="1"/>
  <c r="G208" i="1"/>
  <c r="I208" i="1"/>
  <c r="H48" i="1"/>
  <c r="F48" i="1"/>
  <c r="L48" i="1"/>
  <c r="J48" i="1"/>
  <c r="G48" i="1"/>
  <c r="L34" i="1"/>
  <c r="F34" i="1"/>
  <c r="J34" i="1"/>
  <c r="I34" i="1"/>
  <c r="H34" i="1"/>
  <c r="G34" i="1"/>
  <c r="L20" i="1"/>
  <c r="F91" i="1"/>
  <c r="F103" i="1"/>
  <c r="F117" i="1"/>
  <c r="F208" i="1"/>
  <c r="I20" i="1"/>
  <c r="F20" i="1"/>
  <c r="J20" i="1"/>
  <c r="H20" i="1"/>
  <c r="G20" i="1"/>
  <c r="J209" i="1" l="1"/>
  <c r="F209" i="1"/>
  <c r="L209" i="1"/>
  <c r="G209" i="1"/>
  <c r="I209" i="1"/>
  <c r="H209" i="1"/>
</calcChain>
</file>

<file path=xl/sharedStrings.xml><?xml version="1.0" encoding="utf-8"?>
<sst xmlns="http://schemas.openxmlformats.org/spreadsheetml/2006/main" count="424" uniqueCount="142">
  <si>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</si>
  <si>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</si>
  <si>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</si>
  <si>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</si>
  <si>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</si>
  <si>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</si>
  <si>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</si>
  <si>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</si>
  <si>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</si>
  <si>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</si>
  <si>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</si>
  <si>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</si>
  <si>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</si>
  <si>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</si>
  <si>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</si>
  <si>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</si>
  <si>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</si>
  <si>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</si>
  <si>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</si>
  <si>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</si>
  <si>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</si>
  <si>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</si>
  <si>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</si>
  <si>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</si>
  <si>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</si>
  <si>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</si>
  <si>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</si>
  <si>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</si>
  <si>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</si>
  <si>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</si>
  <si>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</si>
  <si>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</si>
  <si>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</si>
  <si>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</si>
  <si>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</si>
  <si>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МАОУ НОШ "Первые шаги"</t>
  </si>
  <si>
    <t>директор</t>
  </si>
  <si>
    <t>Чекмарёва Н.В.</t>
  </si>
  <si>
    <t>Винегрет овощной</t>
  </si>
  <si>
    <t>142/48</t>
  </si>
  <si>
    <t>Каша вязкая молочная с крупой рисовой, масло сливочное</t>
  </si>
  <si>
    <t>Какао с молоком</t>
  </si>
  <si>
    <t>Хлеб пшеничный йодированый</t>
  </si>
  <si>
    <t>Яйцо вареное</t>
  </si>
  <si>
    <t>Сыр порциями</t>
  </si>
  <si>
    <t>Хлеб пшеничный йодированный</t>
  </si>
  <si>
    <t>117\1,144\1</t>
  </si>
  <si>
    <t>Суп картофельный с крупой и рыбными консервами</t>
  </si>
  <si>
    <t>Птица, тушенная в соусе</t>
  </si>
  <si>
    <t>Макаронные изделия отварные</t>
  </si>
  <si>
    <t>Сок фруктовый</t>
  </si>
  <si>
    <t>Хлеб ржаной</t>
  </si>
  <si>
    <t>11/200</t>
  </si>
  <si>
    <t>Тефтели мясные в соусе</t>
  </si>
  <si>
    <t>Каша рассыпчатая гречневая, масло сливочное</t>
  </si>
  <si>
    <t>Чай с сахаром</t>
  </si>
  <si>
    <t>Салат из белокачанной капусты с зеленым горошком</t>
  </si>
  <si>
    <t>Суп картофельный с крупой с мясными фрикадельками</t>
  </si>
  <si>
    <t>Поджарка из рыбы</t>
  </si>
  <si>
    <t>Пюре картофельное, масло сливочное</t>
  </si>
  <si>
    <t>Напиток из плодов шиповника</t>
  </si>
  <si>
    <t>Макаронные изделия отварные с сыром, масло сливочное</t>
  </si>
  <si>
    <t>Кисло-молочная продукция</t>
  </si>
  <si>
    <t>Кофейный напиток с молоком</t>
  </si>
  <si>
    <t>Салат из моркови отварной с кукурузой</t>
  </si>
  <si>
    <t>190/200</t>
  </si>
  <si>
    <t>Борщ с фасолью и картофелем, сметаной</t>
  </si>
  <si>
    <t>Печень тушеная в соусе</t>
  </si>
  <si>
    <t>Рис припущенный, масло сливочное</t>
  </si>
  <si>
    <t>59/204</t>
  </si>
  <si>
    <t>Чай с сахаром, лимоном</t>
  </si>
  <si>
    <t>Салат Здоровье</t>
  </si>
  <si>
    <t>Суп картофельный с бобовыми (горохом)</t>
  </si>
  <si>
    <t>Котлета мясная</t>
  </si>
  <si>
    <t>Рагу из овощей</t>
  </si>
  <si>
    <t>Компот из плодов и ягод сушеных (курага)</t>
  </si>
  <si>
    <t>8/210</t>
  </si>
  <si>
    <t>Салат из отварной свеклы с соленым огурцом</t>
  </si>
  <si>
    <t>Суп картофельный с крупой, с мясными фрикадельками</t>
  </si>
  <si>
    <t>Чахохбили</t>
  </si>
  <si>
    <t>Рис припущенный с овощами</t>
  </si>
  <si>
    <t>Кисель из смородины свежемороженой</t>
  </si>
  <si>
    <t>Каша молочная с крупой пшенной, масло сливочное</t>
  </si>
  <si>
    <t>Салат из квашенной капусты с зеленым горошком</t>
  </si>
  <si>
    <t>136/1</t>
  </si>
  <si>
    <t>Суп с картофельный с макаронными изделиями</t>
  </si>
  <si>
    <t>Гуляш мясной</t>
  </si>
  <si>
    <t>Каша рассыпчатая гречневая</t>
  </si>
  <si>
    <t>Компот из плодов и ягод сушенных (курага)</t>
  </si>
  <si>
    <t>Суп из овощей</t>
  </si>
  <si>
    <t>Жаркое по-домашнему</t>
  </si>
  <si>
    <t>Напиток Брусничный</t>
  </si>
  <si>
    <t>292/200</t>
  </si>
  <si>
    <t>Салат из стручковой фасоли</t>
  </si>
  <si>
    <t>Борщ с капустой и картофелем</t>
  </si>
  <si>
    <t>Печень по-строгановски</t>
  </si>
  <si>
    <t>3/201</t>
  </si>
  <si>
    <t>Рис припущенный</t>
  </si>
  <si>
    <t>Запеканка творожная, молоко сгущеное</t>
  </si>
  <si>
    <t>Салат из свежих огурцов (с01.09-01.11, с 01.04-31.05) , Салат из соленых огурцов (с 01.11-01.04)</t>
  </si>
  <si>
    <t>117/144</t>
  </si>
  <si>
    <t>Бефстроганов из мяса</t>
  </si>
  <si>
    <t>Картофельное пюре</t>
  </si>
  <si>
    <t>Компот из свежемороженных ягод (смородины)</t>
  </si>
  <si>
    <t>Салат картофельный с кукурузой и морковью</t>
  </si>
  <si>
    <t>Рассольник ленинградский</t>
  </si>
  <si>
    <t>Рыба запеченная под молочным соусом</t>
  </si>
  <si>
    <t>210/202</t>
  </si>
  <si>
    <t>Картофель отварной</t>
  </si>
  <si>
    <t xml:space="preserve">Сок фруктовый </t>
  </si>
  <si>
    <t>Каша вязкая молочная из пшеничной крупы, м/сл</t>
  </si>
  <si>
    <t>Салат Витаминный</t>
  </si>
  <si>
    <t>Свекольник, сметана</t>
  </si>
  <si>
    <t>Плов с мясом</t>
  </si>
  <si>
    <t>Кнели из птицы с рисом, сыром, соус сметанный</t>
  </si>
  <si>
    <t>Макаронные изделия отварные изделия отварные, м/сл</t>
  </si>
  <si>
    <t>Салат картофельный с огурцами</t>
  </si>
  <si>
    <t>Рыба тушенная в томате с овощами</t>
  </si>
  <si>
    <t>Рис припущенный, м/сл</t>
  </si>
  <si>
    <t>Запеканка творожная с морковью,  молоко сгущеное</t>
  </si>
  <si>
    <t>Морская капуста тушенная с овощами</t>
  </si>
  <si>
    <t>Суп картофельный с бобовыми (горох)</t>
  </si>
  <si>
    <t>Рагу из птицы с картофелем</t>
  </si>
  <si>
    <t>22/201</t>
  </si>
  <si>
    <t>Птица запеченная, соус сметанный</t>
  </si>
  <si>
    <t>48/55</t>
  </si>
  <si>
    <t>Салат "Степной"</t>
  </si>
  <si>
    <t>Капуста тушеная с мясом</t>
  </si>
  <si>
    <t>Биточки мясные, соус томатный</t>
  </si>
  <si>
    <t>111/204</t>
  </si>
  <si>
    <t>Салат из свеклы с сыром</t>
  </si>
  <si>
    <t>Щи из свежей капусты, картофелем, сметаной</t>
  </si>
  <si>
    <t>Кртофельное пюре</t>
  </si>
  <si>
    <t>Салат из свежих огурцов с зеленым горошком (с 01.09-01.11;с 01.04-31.05)Салат из соленыз огурцов с зеленым горошком соленый (с 01.11-01.03)</t>
  </si>
  <si>
    <t>96/201</t>
  </si>
  <si>
    <t>Запеканка творожная с морковью, молоко сгущеное</t>
  </si>
  <si>
    <t>Плов из птицы</t>
  </si>
  <si>
    <t>Птица тушеная с овощами в соусе сметанном с томатом</t>
  </si>
  <si>
    <t>Макаронные изделия отварные, масло сливочное</t>
  </si>
  <si>
    <t>Омлет натуральный с маслом сливочным</t>
  </si>
  <si>
    <t>Зеленый горошек консервированный</t>
  </si>
  <si>
    <t>301/201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</si>
</sst>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tabSelected="1" workbookViewId="0">
      <pane xSplit="4" ySplit="5" topLeftCell="E192" activePane="bottomRight" state="frozen"/>
      <selection pane="topRight" activeCell="E1" sqref="E1"/>
      <selection pane="bottomLeft" activeCell="A6" sqref="A6"/>
      <selection pane="bottomRight" activeCell="L206" sqref="L20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1" t="s">
        <v>35</v>
      </c>
      <c r="D1" s="62"/>
      <c r="E1" s="62"/>
      <c r="F1" s="13" t="s">
        <v>16</v>
      </c>
      <c r="G1" s="2" t="s">
        <v>17</v>
      </c>
      <c r="H1" s="52" t="s">
        <v>36</v>
      </c>
      <c r="I1" s="52"/>
      <c r="J1" s="52"/>
      <c r="K1" s="52"/>
    </row>
    <row r="2" spans="1:12" ht="17.399999999999999" x14ac:dyDescent="0.25">
      <c r="A2" s="36" t="s">
        <v>6</v>
      </c>
      <c r="C2" s="2"/>
      <c r="G2" s="2" t="s">
        <v>18</v>
      </c>
      <c r="H2" s="52" t="s">
        <v>37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9" t="s">
        <v>9</v>
      </c>
      <c r="G3" s="2" t="s">
        <v>19</v>
      </c>
      <c r="H3" s="53">
        <v>45899</v>
      </c>
      <c r="I3" s="54"/>
      <c r="J3" s="54"/>
      <c r="K3" s="54"/>
    </row>
    <row r="4" spans="1:12" ht="13.8" thickBot="1" x14ac:dyDescent="0.3">
      <c r="C4" s="2"/>
      <c r="D4" s="4"/>
    </row>
    <row r="5" spans="1:12" ht="31.2" thickBot="1" x14ac:dyDescent="0.3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33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34</v>
      </c>
    </row>
    <row r="6" spans="1:12" ht="26.4" x14ac:dyDescent="0.3">
      <c r="A6" s="21">
        <v>1</v>
      </c>
      <c r="B6" s="22">
        <v>1</v>
      </c>
      <c r="C6" s="23" t="s">
        <v>20</v>
      </c>
      <c r="D6" s="5" t="s">
        <v>21</v>
      </c>
      <c r="E6" s="40" t="s">
        <v>40</v>
      </c>
      <c r="F6" s="41">
        <v>205</v>
      </c>
      <c r="G6" s="41">
        <v>6.34</v>
      </c>
      <c r="H6" s="41">
        <v>6.78</v>
      </c>
      <c r="I6" s="41">
        <v>39.29</v>
      </c>
      <c r="J6" s="41">
        <v>216.93</v>
      </c>
      <c r="K6" s="42">
        <v>1</v>
      </c>
      <c r="L6" s="41">
        <v>74.25</v>
      </c>
    </row>
    <row r="7" spans="1:12" ht="14.4" x14ac:dyDescent="0.3">
      <c r="A7" s="24"/>
      <c r="B7" s="16"/>
      <c r="C7" s="11"/>
      <c r="D7" s="7" t="s">
        <v>22</v>
      </c>
      <c r="E7" s="43" t="s">
        <v>41</v>
      </c>
      <c r="F7" s="44">
        <v>200</v>
      </c>
      <c r="G7" s="44">
        <v>3.78</v>
      </c>
      <c r="H7" s="44">
        <v>0.67</v>
      </c>
      <c r="I7" s="44">
        <v>26</v>
      </c>
      <c r="J7" s="44">
        <v>125.11</v>
      </c>
      <c r="K7" s="45">
        <v>101</v>
      </c>
      <c r="L7" s="44">
        <v>29.51</v>
      </c>
    </row>
    <row r="8" spans="1:12" ht="14.4" x14ac:dyDescent="0.3">
      <c r="A8" s="24"/>
      <c r="B8" s="16"/>
      <c r="C8" s="11"/>
      <c r="D8" s="7" t="s">
        <v>23</v>
      </c>
      <c r="E8" s="43" t="s">
        <v>45</v>
      </c>
      <c r="F8" s="44">
        <v>50</v>
      </c>
      <c r="G8" s="44">
        <v>3.95</v>
      </c>
      <c r="H8" s="44">
        <v>0.5</v>
      </c>
      <c r="I8" s="44">
        <v>18.05</v>
      </c>
      <c r="J8" s="44">
        <v>116.9</v>
      </c>
      <c r="K8" s="45"/>
      <c r="L8" s="44">
        <v>6.6</v>
      </c>
    </row>
    <row r="9" spans="1:12" ht="14.4" x14ac:dyDescent="0.3">
      <c r="A9" s="24"/>
      <c r="B9" s="16"/>
      <c r="C9" s="11"/>
      <c r="D9" s="6"/>
      <c r="E9" s="43" t="s">
        <v>43</v>
      </c>
      <c r="F9" s="44">
        <v>50</v>
      </c>
      <c r="G9" s="44">
        <v>5.08</v>
      </c>
      <c r="H9" s="44">
        <v>4.5999999999999996</v>
      </c>
      <c r="I9" s="44">
        <v>0.28000000000000003</v>
      </c>
      <c r="J9" s="44">
        <v>62.84</v>
      </c>
      <c r="K9" s="45">
        <v>5</v>
      </c>
      <c r="L9" s="44">
        <v>16.2</v>
      </c>
    </row>
    <row r="10" spans="1:12" ht="14.4" x14ac:dyDescent="0.3">
      <c r="A10" s="24"/>
      <c r="B10" s="16"/>
      <c r="C10" s="11"/>
      <c r="D10" s="6"/>
      <c r="E10" s="43" t="s">
        <v>44</v>
      </c>
      <c r="F10" s="44">
        <v>15</v>
      </c>
      <c r="G10" s="44">
        <v>0.1</v>
      </c>
      <c r="H10" s="44">
        <v>7.2</v>
      </c>
      <c r="I10" s="44">
        <v>0.13</v>
      </c>
      <c r="J10" s="44">
        <v>65.72</v>
      </c>
      <c r="K10" s="45">
        <v>4</v>
      </c>
      <c r="L10" s="44">
        <v>20.16</v>
      </c>
    </row>
    <row r="11" spans="1:12" ht="14.4" x14ac:dyDescent="0.3">
      <c r="A11" s="25"/>
      <c r="B11" s="18"/>
      <c r="C11" s="8"/>
      <c r="D11" s="19" t="s">
        <v>32</v>
      </c>
      <c r="E11" s="9"/>
      <c r="F11" s="20">
        <f>SUM(F6:F10)</f>
        <v>520</v>
      </c>
      <c r="G11" s="20">
        <f>SUM(G6:G10)</f>
        <v>19.25</v>
      </c>
      <c r="H11" s="20">
        <f>SUM(H6:H10)</f>
        <v>19.75</v>
      </c>
      <c r="I11" s="20">
        <f>SUM(I6:I10)</f>
        <v>83.749999999999986</v>
      </c>
      <c r="J11" s="20">
        <f>SUM(J6:J10)</f>
        <v>587.50000000000011</v>
      </c>
      <c r="K11" s="26"/>
      <c r="L11" s="20">
        <f>SUM(L6:L10)</f>
        <v>146.72</v>
      </c>
    </row>
    <row r="12" spans="1:12" ht="39.6" x14ac:dyDescent="0.3">
      <c r="A12" s="27">
        <f>A6</f>
        <v>1</v>
      </c>
      <c r="B12" s="14">
        <f>B6</f>
        <v>1</v>
      </c>
      <c r="C12" s="10" t="s">
        <v>24</v>
      </c>
      <c r="D12" s="7" t="s">
        <v>25</v>
      </c>
      <c r="E12" s="43" t="s">
        <v>133</v>
      </c>
      <c r="F12" s="44">
        <v>60</v>
      </c>
      <c r="G12" s="44">
        <v>0.6</v>
      </c>
      <c r="H12" s="44">
        <v>0.06</v>
      </c>
      <c r="I12" s="44">
        <v>0.9</v>
      </c>
      <c r="J12" s="44">
        <v>6</v>
      </c>
      <c r="K12" s="45" t="s">
        <v>46</v>
      </c>
      <c r="L12" s="44">
        <v>36.72</v>
      </c>
    </row>
    <row r="13" spans="1:12" ht="14.4" x14ac:dyDescent="0.3">
      <c r="A13" s="24"/>
      <c r="B13" s="16"/>
      <c r="C13" s="11"/>
      <c r="D13" s="7" t="s">
        <v>26</v>
      </c>
      <c r="E13" s="43" t="s">
        <v>47</v>
      </c>
      <c r="F13" s="44">
        <v>230</v>
      </c>
      <c r="G13" s="44">
        <v>1.4</v>
      </c>
      <c r="H13" s="44">
        <v>4</v>
      </c>
      <c r="I13" s="44">
        <v>10.3</v>
      </c>
      <c r="J13" s="44">
        <v>94.4</v>
      </c>
      <c r="K13" s="45">
        <v>90</v>
      </c>
      <c r="L13" s="44">
        <v>44.4</v>
      </c>
    </row>
    <row r="14" spans="1:12" ht="14.4" x14ac:dyDescent="0.3">
      <c r="A14" s="24"/>
      <c r="B14" s="16"/>
      <c r="C14" s="11"/>
      <c r="D14" s="7" t="s">
        <v>27</v>
      </c>
      <c r="E14" s="43" t="s">
        <v>48</v>
      </c>
      <c r="F14" s="44">
        <v>100</v>
      </c>
      <c r="G14" s="44">
        <v>15.59</v>
      </c>
      <c r="H14" s="44">
        <v>17.309999999999999</v>
      </c>
      <c r="I14" s="44">
        <v>27.57</v>
      </c>
      <c r="J14" s="44">
        <v>265.83999999999997</v>
      </c>
      <c r="K14" s="45" t="s">
        <v>134</v>
      </c>
      <c r="L14" s="44">
        <v>97.62</v>
      </c>
    </row>
    <row r="15" spans="1:12" ht="14.4" x14ac:dyDescent="0.3">
      <c r="A15" s="24"/>
      <c r="B15" s="16"/>
      <c r="C15" s="11"/>
      <c r="D15" s="7" t="s">
        <v>28</v>
      </c>
      <c r="E15" s="43" t="s">
        <v>49</v>
      </c>
      <c r="F15" s="44">
        <v>150</v>
      </c>
      <c r="G15" s="44">
        <v>5.4</v>
      </c>
      <c r="H15" s="44">
        <v>5.7</v>
      </c>
      <c r="I15" s="44">
        <v>31.5</v>
      </c>
      <c r="J15" s="44">
        <v>225.7</v>
      </c>
      <c r="K15" s="45">
        <v>52</v>
      </c>
      <c r="L15" s="44">
        <v>12.99</v>
      </c>
    </row>
    <row r="16" spans="1:12" ht="14.4" x14ac:dyDescent="0.3">
      <c r="A16" s="24"/>
      <c r="B16" s="16"/>
      <c r="C16" s="11"/>
      <c r="D16" s="7" t="s">
        <v>29</v>
      </c>
      <c r="E16" s="43" t="s">
        <v>50</v>
      </c>
      <c r="F16" s="44">
        <v>200</v>
      </c>
      <c r="G16" s="44">
        <v>0.7</v>
      </c>
      <c r="H16" s="44">
        <v>0.05</v>
      </c>
      <c r="I16" s="44">
        <v>27.6</v>
      </c>
      <c r="J16" s="44">
        <v>114.8</v>
      </c>
      <c r="K16" s="45">
        <v>115</v>
      </c>
      <c r="L16" s="44">
        <v>21.24</v>
      </c>
    </row>
    <row r="17" spans="1:12" ht="14.4" x14ac:dyDescent="0.3">
      <c r="A17" s="24"/>
      <c r="B17" s="16"/>
      <c r="C17" s="11"/>
      <c r="D17" s="7" t="s">
        <v>30</v>
      </c>
      <c r="E17" s="43" t="s">
        <v>42</v>
      </c>
      <c r="F17" s="44">
        <v>20</v>
      </c>
      <c r="G17" s="44">
        <v>1.58</v>
      </c>
      <c r="H17" s="44">
        <v>0.2</v>
      </c>
      <c r="I17" s="44">
        <v>9.66</v>
      </c>
      <c r="J17" s="44">
        <v>46.76</v>
      </c>
      <c r="K17" s="45"/>
      <c r="L17" s="44">
        <v>2.52</v>
      </c>
    </row>
    <row r="18" spans="1:12" ht="14.4" x14ac:dyDescent="0.3">
      <c r="A18" s="24"/>
      <c r="B18" s="16"/>
      <c r="C18" s="11"/>
      <c r="D18" s="7" t="s">
        <v>31</v>
      </c>
      <c r="E18" s="43" t="s">
        <v>51</v>
      </c>
      <c r="F18" s="44">
        <v>30</v>
      </c>
      <c r="G18" s="44">
        <v>1.68</v>
      </c>
      <c r="H18" s="44">
        <v>0.33</v>
      </c>
      <c r="I18" s="44">
        <v>9.7200000000000006</v>
      </c>
      <c r="J18" s="44">
        <v>69</v>
      </c>
      <c r="K18" s="45"/>
      <c r="L18" s="44">
        <v>4.51</v>
      </c>
    </row>
    <row r="19" spans="1:12" ht="14.4" x14ac:dyDescent="0.3">
      <c r="A19" s="25"/>
      <c r="B19" s="18"/>
      <c r="C19" s="8"/>
      <c r="D19" s="19" t="s">
        <v>32</v>
      </c>
      <c r="E19" s="12"/>
      <c r="F19" s="20">
        <f>SUM(F12:F18)</f>
        <v>790</v>
      </c>
      <c r="G19" s="20">
        <f>SUM(G12:G18)</f>
        <v>26.950000000000003</v>
      </c>
      <c r="H19" s="20">
        <f>SUM(H12:H18)</f>
        <v>27.649999999999995</v>
      </c>
      <c r="I19" s="20">
        <f>SUM(I12:I18)</f>
        <v>117.25</v>
      </c>
      <c r="J19" s="20">
        <f>SUM(J12:J18)</f>
        <v>822.5</v>
      </c>
      <c r="K19" s="26"/>
      <c r="L19" s="20">
        <f>SUM(L12:L18)</f>
        <v>220.00000000000003</v>
      </c>
    </row>
    <row r="20" spans="1:12" ht="15" thickBot="1" x14ac:dyDescent="0.3">
      <c r="A20" s="30">
        <f>A6</f>
        <v>1</v>
      </c>
      <c r="B20" s="31">
        <f>B6</f>
        <v>1</v>
      </c>
      <c r="C20" s="55" t="s">
        <v>4</v>
      </c>
      <c r="D20" s="56"/>
      <c r="E20" s="32"/>
      <c r="F20" s="33">
        <f>F11+F19</f>
        <v>1310</v>
      </c>
      <c r="G20" s="33">
        <f>G11+G19</f>
        <v>46.2</v>
      </c>
      <c r="H20" s="33">
        <f>H11+H19</f>
        <v>47.399999999999991</v>
      </c>
      <c r="I20" s="33">
        <f>I11+I19</f>
        <v>201</v>
      </c>
      <c r="J20" s="33">
        <f>J11+J19</f>
        <v>1410</v>
      </c>
      <c r="K20" s="33"/>
      <c r="L20" s="33">
        <f>L11+L19</f>
        <v>366.72</v>
      </c>
    </row>
    <row r="21" spans="1:12" ht="14.4" x14ac:dyDescent="0.3">
      <c r="A21" s="15">
        <v>1</v>
      </c>
      <c r="B21" s="16">
        <v>2</v>
      </c>
      <c r="C21" s="23" t="s">
        <v>20</v>
      </c>
      <c r="D21" s="5" t="s">
        <v>21</v>
      </c>
      <c r="E21" s="40" t="s">
        <v>53</v>
      </c>
      <c r="F21" s="41">
        <v>120</v>
      </c>
      <c r="G21" s="41">
        <v>6.8</v>
      </c>
      <c r="H21" s="41">
        <v>7.7</v>
      </c>
      <c r="I21" s="41">
        <v>10.77</v>
      </c>
      <c r="J21" s="41">
        <v>160</v>
      </c>
      <c r="K21" s="42" t="s">
        <v>52</v>
      </c>
      <c r="L21" s="41">
        <v>108.17</v>
      </c>
    </row>
    <row r="22" spans="1:12" ht="14.4" x14ac:dyDescent="0.3">
      <c r="A22" s="15"/>
      <c r="B22" s="16"/>
      <c r="C22" s="11"/>
      <c r="D22" s="6" t="s">
        <v>28</v>
      </c>
      <c r="E22" s="43" t="s">
        <v>54</v>
      </c>
      <c r="F22" s="44">
        <v>155</v>
      </c>
      <c r="G22" s="44">
        <v>8.43</v>
      </c>
      <c r="H22" s="44">
        <v>11.53</v>
      </c>
      <c r="I22" s="44">
        <v>39.93</v>
      </c>
      <c r="J22" s="44">
        <v>250.6</v>
      </c>
      <c r="K22" s="45">
        <v>60</v>
      </c>
      <c r="L22" s="44">
        <v>21.27</v>
      </c>
    </row>
    <row r="23" spans="1:12" ht="14.4" x14ac:dyDescent="0.3">
      <c r="A23" s="15"/>
      <c r="B23" s="16"/>
      <c r="C23" s="11"/>
      <c r="D23" s="7" t="s">
        <v>22</v>
      </c>
      <c r="E23" s="43" t="s">
        <v>55</v>
      </c>
      <c r="F23" s="44">
        <v>200</v>
      </c>
      <c r="G23" s="44">
        <v>7.0000000000000007E-2</v>
      </c>
      <c r="H23" s="44">
        <v>0.02</v>
      </c>
      <c r="I23" s="44">
        <v>15</v>
      </c>
      <c r="J23" s="44">
        <v>60</v>
      </c>
      <c r="K23" s="45">
        <v>97</v>
      </c>
      <c r="L23" s="44">
        <v>3.96</v>
      </c>
    </row>
    <row r="24" spans="1:12" ht="14.4" x14ac:dyDescent="0.3">
      <c r="A24" s="15"/>
      <c r="B24" s="16"/>
      <c r="C24" s="11"/>
      <c r="D24" s="7" t="s">
        <v>23</v>
      </c>
      <c r="E24" s="43" t="s">
        <v>45</v>
      </c>
      <c r="F24" s="44">
        <v>50</v>
      </c>
      <c r="G24" s="44">
        <v>3.95</v>
      </c>
      <c r="H24" s="44">
        <v>0.5</v>
      </c>
      <c r="I24" s="44">
        <v>18.05</v>
      </c>
      <c r="J24" s="44">
        <v>116.9</v>
      </c>
      <c r="K24" s="45"/>
      <c r="L24" s="44">
        <v>6.6</v>
      </c>
    </row>
    <row r="25" spans="1:12" ht="14.4" x14ac:dyDescent="0.3">
      <c r="A25" s="17"/>
      <c r="B25" s="18"/>
      <c r="C25" s="8"/>
      <c r="D25" s="19" t="s">
        <v>32</v>
      </c>
      <c r="E25" s="9"/>
      <c r="F25" s="20">
        <f>SUM(F21:F24)</f>
        <v>525</v>
      </c>
      <c r="G25" s="20">
        <f>SUM(G21:G24)</f>
        <v>19.25</v>
      </c>
      <c r="H25" s="20">
        <f>SUM(H21:H24)</f>
        <v>19.75</v>
      </c>
      <c r="I25" s="20">
        <f>SUM(I21:I24)</f>
        <v>83.75</v>
      </c>
      <c r="J25" s="20">
        <f>SUM(J21:J24)</f>
        <v>587.5</v>
      </c>
      <c r="K25" s="26"/>
      <c r="L25" s="20">
        <f>SUM(L21:L24)</f>
        <v>140</v>
      </c>
    </row>
    <row r="26" spans="1:12" ht="14.4" x14ac:dyDescent="0.3">
      <c r="A26" s="14">
        <f>A21</f>
        <v>1</v>
      </c>
      <c r="B26" s="14">
        <f>B21</f>
        <v>2</v>
      </c>
      <c r="C26" s="10" t="s">
        <v>24</v>
      </c>
      <c r="D26" s="7" t="s">
        <v>25</v>
      </c>
      <c r="E26" s="43" t="s">
        <v>56</v>
      </c>
      <c r="F26" s="44">
        <v>60</v>
      </c>
      <c r="G26" s="44">
        <v>0.8</v>
      </c>
      <c r="H26" s="44">
        <v>2</v>
      </c>
      <c r="I26" s="44">
        <v>3.9</v>
      </c>
      <c r="J26" s="44">
        <v>36.799999999999997</v>
      </c>
      <c r="K26" s="45">
        <v>145</v>
      </c>
      <c r="L26" s="44">
        <v>15.66</v>
      </c>
    </row>
    <row r="27" spans="1:12" ht="14.4" x14ac:dyDescent="0.3">
      <c r="A27" s="15"/>
      <c r="B27" s="16"/>
      <c r="C27" s="11"/>
      <c r="D27" s="7" t="s">
        <v>26</v>
      </c>
      <c r="E27" s="43" t="s">
        <v>57</v>
      </c>
      <c r="F27" s="44">
        <v>210</v>
      </c>
      <c r="G27" s="44">
        <v>1.8</v>
      </c>
      <c r="H27" s="44">
        <v>3.2</v>
      </c>
      <c r="I27" s="44">
        <v>15.3</v>
      </c>
      <c r="J27" s="44">
        <v>114.8</v>
      </c>
      <c r="K27" s="45">
        <v>41</v>
      </c>
      <c r="L27" s="44">
        <v>25.53</v>
      </c>
    </row>
    <row r="28" spans="1:12" ht="14.4" x14ac:dyDescent="0.3">
      <c r="A28" s="15"/>
      <c r="B28" s="16"/>
      <c r="C28" s="11"/>
      <c r="D28" s="7" t="s">
        <v>27</v>
      </c>
      <c r="E28" s="43" t="s">
        <v>58</v>
      </c>
      <c r="F28" s="44">
        <v>150</v>
      </c>
      <c r="G28" s="44">
        <v>17.39</v>
      </c>
      <c r="H28" s="44">
        <v>18.100000000000001</v>
      </c>
      <c r="I28" s="44">
        <v>20.5</v>
      </c>
      <c r="J28" s="44">
        <v>314.45999999999998</v>
      </c>
      <c r="K28" s="45">
        <v>129</v>
      </c>
      <c r="L28" s="44">
        <v>127.43</v>
      </c>
    </row>
    <row r="29" spans="1:12" ht="14.4" x14ac:dyDescent="0.3">
      <c r="A29" s="15"/>
      <c r="B29" s="16"/>
      <c r="C29" s="11"/>
      <c r="D29" s="7" t="s">
        <v>28</v>
      </c>
      <c r="E29" s="43" t="s">
        <v>59</v>
      </c>
      <c r="F29" s="44">
        <v>155</v>
      </c>
      <c r="G29" s="44">
        <v>3.1</v>
      </c>
      <c r="H29" s="44">
        <v>3.52</v>
      </c>
      <c r="I29" s="44">
        <v>37.369999999999997</v>
      </c>
      <c r="J29" s="44">
        <v>152.47999999999999</v>
      </c>
      <c r="K29" s="45">
        <v>53</v>
      </c>
      <c r="L29" s="44">
        <v>30</v>
      </c>
    </row>
    <row r="30" spans="1:12" ht="14.4" x14ac:dyDescent="0.3">
      <c r="A30" s="15"/>
      <c r="B30" s="16"/>
      <c r="C30" s="11"/>
      <c r="D30" s="7" t="s">
        <v>29</v>
      </c>
      <c r="E30" s="43" t="s">
        <v>60</v>
      </c>
      <c r="F30" s="44">
        <v>200</v>
      </c>
      <c r="G30" s="44">
        <v>0.6</v>
      </c>
      <c r="H30" s="44">
        <v>0.3</v>
      </c>
      <c r="I30" s="44">
        <v>20.8</v>
      </c>
      <c r="J30" s="44">
        <v>88.2</v>
      </c>
      <c r="K30" s="45">
        <v>103</v>
      </c>
      <c r="L30" s="44">
        <v>14.23</v>
      </c>
    </row>
    <row r="31" spans="1:12" ht="14.4" x14ac:dyDescent="0.3">
      <c r="A31" s="15"/>
      <c r="B31" s="16"/>
      <c r="C31" s="11"/>
      <c r="D31" s="7" t="s">
        <v>30</v>
      </c>
      <c r="E31" s="43" t="s">
        <v>45</v>
      </c>
      <c r="F31" s="44">
        <v>20</v>
      </c>
      <c r="G31" s="44">
        <v>1.58</v>
      </c>
      <c r="H31" s="44">
        <v>0.2</v>
      </c>
      <c r="I31" s="44">
        <v>9.66</v>
      </c>
      <c r="J31" s="44">
        <v>46.76</v>
      </c>
      <c r="K31" s="45"/>
      <c r="L31" s="44">
        <v>2.64</v>
      </c>
    </row>
    <row r="32" spans="1:12" ht="14.4" x14ac:dyDescent="0.3">
      <c r="A32" s="15"/>
      <c r="B32" s="16"/>
      <c r="C32" s="11"/>
      <c r="D32" s="7" t="s">
        <v>31</v>
      </c>
      <c r="E32" s="43" t="s">
        <v>51</v>
      </c>
      <c r="F32" s="44">
        <v>30</v>
      </c>
      <c r="G32" s="44">
        <v>1.68</v>
      </c>
      <c r="H32" s="44">
        <v>0.33</v>
      </c>
      <c r="I32" s="44">
        <v>9.7200000000000006</v>
      </c>
      <c r="J32" s="44">
        <v>69</v>
      </c>
      <c r="K32" s="45"/>
      <c r="L32" s="44">
        <v>4.51</v>
      </c>
    </row>
    <row r="33" spans="1:12" ht="14.4" x14ac:dyDescent="0.3">
      <c r="A33" s="17"/>
      <c r="B33" s="18"/>
      <c r="C33" s="8"/>
      <c r="D33" s="19" t="s">
        <v>32</v>
      </c>
      <c r="E33" s="12"/>
      <c r="F33" s="20">
        <f>SUM(F26:F32)</f>
        <v>825</v>
      </c>
      <c r="G33" s="20">
        <f>SUM(G26:G32)</f>
        <v>26.950000000000003</v>
      </c>
      <c r="H33" s="20">
        <f>SUM(H26:H32)</f>
        <v>27.65</v>
      </c>
      <c r="I33" s="20">
        <f>SUM(I26:I32)</f>
        <v>117.24999999999999</v>
      </c>
      <c r="J33" s="20">
        <f>SUM(J26:J32)</f>
        <v>822.5</v>
      </c>
      <c r="K33" s="26"/>
      <c r="L33" s="20">
        <f>SUM(L26:L32)</f>
        <v>219.99999999999997</v>
      </c>
    </row>
    <row r="34" spans="1:12" ht="15.75" customHeight="1" thickBot="1" x14ac:dyDescent="0.3">
      <c r="A34" s="34">
        <f>A21</f>
        <v>1</v>
      </c>
      <c r="B34" s="34">
        <f>B21</f>
        <v>2</v>
      </c>
      <c r="C34" s="55" t="s">
        <v>4</v>
      </c>
      <c r="D34" s="56"/>
      <c r="E34" s="32"/>
      <c r="F34" s="33">
        <f>F25+F33</f>
        <v>1350</v>
      </c>
      <c r="G34" s="33">
        <f>G25+G33</f>
        <v>46.2</v>
      </c>
      <c r="H34" s="33">
        <f>H25+H33</f>
        <v>47.4</v>
      </c>
      <c r="I34" s="33">
        <f>I25+I33</f>
        <v>201</v>
      </c>
      <c r="J34" s="33">
        <f>J25+J33</f>
        <v>1410</v>
      </c>
      <c r="K34" s="33"/>
      <c r="L34" s="33">
        <f>L25+L33</f>
        <v>360</v>
      </c>
    </row>
    <row r="35" spans="1:12" ht="26.4" x14ac:dyDescent="0.3">
      <c r="A35" s="21">
        <v>1</v>
      </c>
      <c r="B35" s="22">
        <v>3</v>
      </c>
      <c r="C35" s="23" t="s">
        <v>20</v>
      </c>
      <c r="D35" s="5" t="s">
        <v>21</v>
      </c>
      <c r="E35" s="40" t="s">
        <v>61</v>
      </c>
      <c r="F35" s="41">
        <v>155</v>
      </c>
      <c r="G35" s="41">
        <v>4.1500000000000004</v>
      </c>
      <c r="H35" s="41">
        <v>12.68</v>
      </c>
      <c r="I35" s="41">
        <v>28.2</v>
      </c>
      <c r="J35" s="41">
        <v>216.49</v>
      </c>
      <c r="K35" s="42">
        <v>51</v>
      </c>
      <c r="L35" s="41">
        <v>54.93</v>
      </c>
    </row>
    <row r="36" spans="1:12" ht="14.4" x14ac:dyDescent="0.3">
      <c r="A36" s="24"/>
      <c r="B36" s="16"/>
      <c r="C36" s="11"/>
      <c r="D36" s="6"/>
      <c r="E36" s="43" t="s">
        <v>62</v>
      </c>
      <c r="F36" s="44">
        <v>200</v>
      </c>
      <c r="G36" s="44">
        <v>7.4</v>
      </c>
      <c r="H36" s="44">
        <v>5.9</v>
      </c>
      <c r="I36" s="44">
        <v>11.5</v>
      </c>
      <c r="J36" s="44">
        <v>129</v>
      </c>
      <c r="K36" s="45"/>
      <c r="L36" s="44">
        <v>52</v>
      </c>
    </row>
    <row r="37" spans="1:12" ht="14.4" x14ac:dyDescent="0.3">
      <c r="A37" s="24"/>
      <c r="B37" s="16"/>
      <c r="C37" s="11"/>
      <c r="D37" s="7" t="s">
        <v>22</v>
      </c>
      <c r="E37" s="43" t="s">
        <v>63</v>
      </c>
      <c r="F37" s="44">
        <v>200</v>
      </c>
      <c r="G37" s="44">
        <v>3.78</v>
      </c>
      <c r="H37" s="44">
        <v>0.67</v>
      </c>
      <c r="I37" s="44">
        <v>26</v>
      </c>
      <c r="J37" s="44">
        <v>125.11</v>
      </c>
      <c r="K37" s="45">
        <v>105</v>
      </c>
      <c r="L37" s="44">
        <v>26.47</v>
      </c>
    </row>
    <row r="38" spans="1:12" ht="14.4" x14ac:dyDescent="0.3">
      <c r="A38" s="24"/>
      <c r="B38" s="16"/>
      <c r="C38" s="11"/>
      <c r="D38" s="7" t="s">
        <v>23</v>
      </c>
      <c r="E38" s="43" t="s">
        <v>45</v>
      </c>
      <c r="F38" s="44">
        <v>50</v>
      </c>
      <c r="G38" s="44">
        <v>3.95</v>
      </c>
      <c r="H38" s="44">
        <v>0.5</v>
      </c>
      <c r="I38" s="44">
        <v>18.05</v>
      </c>
      <c r="J38" s="44">
        <v>116.9</v>
      </c>
      <c r="K38" s="45"/>
      <c r="L38" s="44">
        <v>6.6</v>
      </c>
    </row>
    <row r="39" spans="1:12" ht="14.4" x14ac:dyDescent="0.3">
      <c r="A39" s="25"/>
      <c r="B39" s="18"/>
      <c r="C39" s="8"/>
      <c r="D39" s="19" t="s">
        <v>32</v>
      </c>
      <c r="E39" s="9"/>
      <c r="F39" s="20">
        <f>SUM(F35:F38)</f>
        <v>605</v>
      </c>
      <c r="G39" s="20">
        <f>SUM(G35:G38)</f>
        <v>19.28</v>
      </c>
      <c r="H39" s="20">
        <f>SUM(H35:H38)</f>
        <v>19.75</v>
      </c>
      <c r="I39" s="20">
        <f>SUM(I35:I38)</f>
        <v>83.75</v>
      </c>
      <c r="J39" s="20">
        <f>SUM(J35:J38)</f>
        <v>587.5</v>
      </c>
      <c r="K39" s="26"/>
      <c r="L39" s="20">
        <f>SUM(L35:L38)</f>
        <v>140</v>
      </c>
    </row>
    <row r="40" spans="1:12" ht="14.4" x14ac:dyDescent="0.3">
      <c r="A40" s="27">
        <f>A35</f>
        <v>1</v>
      </c>
      <c r="B40" s="14">
        <f>B35</f>
        <v>3</v>
      </c>
      <c r="C40" s="10" t="s">
        <v>24</v>
      </c>
      <c r="D40" s="7" t="s">
        <v>25</v>
      </c>
      <c r="E40" s="43" t="s">
        <v>64</v>
      </c>
      <c r="F40" s="44">
        <v>60</v>
      </c>
      <c r="G40" s="44">
        <v>0.7</v>
      </c>
      <c r="H40" s="44">
        <v>0.05</v>
      </c>
      <c r="I40" s="44">
        <v>6.9</v>
      </c>
      <c r="J40" s="44">
        <v>63.4</v>
      </c>
      <c r="K40" s="45">
        <v>118</v>
      </c>
      <c r="L40" s="44">
        <v>24.18</v>
      </c>
    </row>
    <row r="41" spans="1:12" ht="14.4" x14ac:dyDescent="0.3">
      <c r="A41" s="24"/>
      <c r="B41" s="16"/>
      <c r="C41" s="11"/>
      <c r="D41" s="7" t="s">
        <v>26</v>
      </c>
      <c r="E41" s="43" t="s">
        <v>66</v>
      </c>
      <c r="F41" s="44">
        <v>210</v>
      </c>
      <c r="G41" s="44">
        <v>2.8</v>
      </c>
      <c r="H41" s="44">
        <v>4.0999999999999996</v>
      </c>
      <c r="I41" s="44">
        <v>9.3000000000000007</v>
      </c>
      <c r="J41" s="44">
        <v>162.19999999999999</v>
      </c>
      <c r="K41" s="45">
        <v>123</v>
      </c>
      <c r="L41" s="44">
        <v>36.82</v>
      </c>
    </row>
    <row r="42" spans="1:12" ht="14.4" x14ac:dyDescent="0.3">
      <c r="A42" s="24"/>
      <c r="B42" s="16"/>
      <c r="C42" s="11"/>
      <c r="D42" s="7" t="s">
        <v>27</v>
      </c>
      <c r="E42" s="48" t="s">
        <v>67</v>
      </c>
      <c r="F42" s="44">
        <v>120</v>
      </c>
      <c r="G42" s="44">
        <v>15.85</v>
      </c>
      <c r="H42" s="44">
        <v>15.1</v>
      </c>
      <c r="I42" s="44">
        <v>20.45</v>
      </c>
      <c r="J42" s="44">
        <v>206.34</v>
      </c>
      <c r="K42" s="45" t="s">
        <v>65</v>
      </c>
      <c r="L42" s="44">
        <v>121.88</v>
      </c>
    </row>
    <row r="43" spans="1:12" ht="14.4" x14ac:dyDescent="0.3">
      <c r="A43" s="24"/>
      <c r="B43" s="16"/>
      <c r="C43" s="11"/>
      <c r="D43" s="7" t="s">
        <v>28</v>
      </c>
      <c r="E43" s="43" t="s">
        <v>68</v>
      </c>
      <c r="F43" s="44">
        <v>155</v>
      </c>
      <c r="G43" s="44">
        <v>3.73</v>
      </c>
      <c r="H43" s="44">
        <v>7.78</v>
      </c>
      <c r="I43" s="44">
        <v>29.3</v>
      </c>
      <c r="J43" s="44">
        <v>142</v>
      </c>
      <c r="K43" s="45">
        <v>54</v>
      </c>
      <c r="L43" s="44">
        <v>22.06</v>
      </c>
    </row>
    <row r="44" spans="1:12" ht="14.4" x14ac:dyDescent="0.3">
      <c r="A44" s="24"/>
      <c r="B44" s="16"/>
      <c r="C44" s="11"/>
      <c r="D44" s="7" t="s">
        <v>29</v>
      </c>
      <c r="E44" s="43" t="s">
        <v>50</v>
      </c>
      <c r="F44" s="44">
        <v>200</v>
      </c>
      <c r="G44" s="44">
        <v>0.6</v>
      </c>
      <c r="H44" s="44">
        <v>0.09</v>
      </c>
      <c r="I44" s="44">
        <v>32</v>
      </c>
      <c r="J44" s="44">
        <v>132.80000000000001</v>
      </c>
      <c r="K44" s="45">
        <v>115</v>
      </c>
      <c r="L44" s="44">
        <v>21.24</v>
      </c>
    </row>
    <row r="45" spans="1:12" ht="14.4" x14ac:dyDescent="0.3">
      <c r="A45" s="24"/>
      <c r="B45" s="16"/>
      <c r="C45" s="11"/>
      <c r="D45" s="7" t="s">
        <v>30</v>
      </c>
      <c r="E45" s="43" t="s">
        <v>45</v>
      </c>
      <c r="F45" s="44">
        <v>20</v>
      </c>
      <c r="G45" s="44">
        <v>1.58</v>
      </c>
      <c r="H45" s="44">
        <v>0.2</v>
      </c>
      <c r="I45" s="44">
        <v>9.66</v>
      </c>
      <c r="J45" s="44">
        <v>46.76</v>
      </c>
      <c r="K45" s="45"/>
      <c r="L45" s="44">
        <v>2.64</v>
      </c>
    </row>
    <row r="46" spans="1:12" ht="14.4" x14ac:dyDescent="0.3">
      <c r="A46" s="24"/>
      <c r="B46" s="16"/>
      <c r="C46" s="11"/>
      <c r="D46" s="7" t="s">
        <v>31</v>
      </c>
      <c r="E46" s="43" t="s">
        <v>51</v>
      </c>
      <c r="F46" s="44">
        <v>30</v>
      </c>
      <c r="G46" s="44">
        <v>1.68</v>
      </c>
      <c r="H46" s="44">
        <v>0.33</v>
      </c>
      <c r="I46" s="44">
        <v>9.7200000000000006</v>
      </c>
      <c r="J46" s="44">
        <v>69</v>
      </c>
      <c r="K46" s="45"/>
      <c r="L46" s="44">
        <v>4.51</v>
      </c>
    </row>
    <row r="47" spans="1:12" ht="14.4" x14ac:dyDescent="0.3">
      <c r="A47" s="25"/>
      <c r="B47" s="18"/>
      <c r="C47" s="8"/>
      <c r="D47" s="19" t="s">
        <v>32</v>
      </c>
      <c r="E47" s="12"/>
      <c r="F47" s="20">
        <f>SUM(F40:F46)</f>
        <v>795</v>
      </c>
      <c r="G47" s="20">
        <f>SUM(G40:G46)</f>
        <v>26.940000000000005</v>
      </c>
      <c r="H47" s="20">
        <f>SUM(H40:H46)</f>
        <v>27.65</v>
      </c>
      <c r="I47" s="20">
        <f>SUM(I40:I46)</f>
        <v>117.33</v>
      </c>
      <c r="J47" s="20">
        <f>SUM(J40:J46)</f>
        <v>822.5</v>
      </c>
      <c r="K47" s="26"/>
      <c r="L47" s="20">
        <f>SUM(L40:L46)</f>
        <v>233.32999999999998</v>
      </c>
    </row>
    <row r="48" spans="1:12" ht="15.75" customHeight="1" thickBot="1" x14ac:dyDescent="0.3">
      <c r="A48" s="30">
        <f>A35</f>
        <v>1</v>
      </c>
      <c r="B48" s="31">
        <f>B35</f>
        <v>3</v>
      </c>
      <c r="C48" s="55" t="s">
        <v>4</v>
      </c>
      <c r="D48" s="56"/>
      <c r="E48" s="32"/>
      <c r="F48" s="33">
        <f>F39+F47</f>
        <v>1400</v>
      </c>
      <c r="G48" s="33">
        <f>G39+G47</f>
        <v>46.220000000000006</v>
      </c>
      <c r="H48" s="33">
        <f>H39+H47</f>
        <v>47.4</v>
      </c>
      <c r="I48" s="33">
        <f>I39+I47</f>
        <v>201.07999999999998</v>
      </c>
      <c r="J48" s="33">
        <f>J39+J47</f>
        <v>1410</v>
      </c>
      <c r="K48" s="33"/>
      <c r="L48" s="33">
        <f>L39+L47</f>
        <v>373.33</v>
      </c>
    </row>
    <row r="49" spans="1:12" ht="14.4" x14ac:dyDescent="0.3">
      <c r="A49" s="21">
        <v>1</v>
      </c>
      <c r="B49" s="22">
        <v>4</v>
      </c>
      <c r="C49" s="23" t="s">
        <v>20</v>
      </c>
      <c r="D49" s="5" t="s">
        <v>21</v>
      </c>
      <c r="E49" s="40" t="s">
        <v>113</v>
      </c>
      <c r="F49" s="41">
        <v>250</v>
      </c>
      <c r="G49" s="41">
        <v>15.23</v>
      </c>
      <c r="H49" s="41">
        <v>19.23</v>
      </c>
      <c r="I49" s="41">
        <v>50.7</v>
      </c>
      <c r="J49" s="41">
        <v>410.6</v>
      </c>
      <c r="K49" s="42">
        <v>15</v>
      </c>
      <c r="L49" s="41">
        <v>158.9</v>
      </c>
    </row>
    <row r="50" spans="1:12" ht="14.4" x14ac:dyDescent="0.3">
      <c r="A50" s="24"/>
      <c r="B50" s="16"/>
      <c r="C50" s="11"/>
      <c r="D50" s="7" t="s">
        <v>22</v>
      </c>
      <c r="E50" s="43" t="s">
        <v>70</v>
      </c>
      <c r="F50" s="44">
        <v>205</v>
      </c>
      <c r="G50" s="44">
        <v>7.0000000000000007E-2</v>
      </c>
      <c r="H50" s="44">
        <v>0.02</v>
      </c>
      <c r="I50" s="44">
        <v>15</v>
      </c>
      <c r="J50" s="44">
        <v>60</v>
      </c>
      <c r="K50" s="45">
        <v>98</v>
      </c>
      <c r="L50" s="44">
        <v>7.52</v>
      </c>
    </row>
    <row r="51" spans="1:12" ht="14.4" x14ac:dyDescent="0.3">
      <c r="A51" s="24"/>
      <c r="B51" s="16"/>
      <c r="C51" s="11"/>
      <c r="D51" s="7" t="s">
        <v>23</v>
      </c>
      <c r="E51" s="43" t="s">
        <v>45</v>
      </c>
      <c r="F51" s="44">
        <v>50</v>
      </c>
      <c r="G51" s="44">
        <v>3.95</v>
      </c>
      <c r="H51" s="44">
        <v>0.5</v>
      </c>
      <c r="I51" s="44">
        <v>18.05</v>
      </c>
      <c r="J51" s="44">
        <v>116.9</v>
      </c>
      <c r="K51" s="45"/>
      <c r="L51" s="44">
        <v>6.6</v>
      </c>
    </row>
    <row r="52" spans="1:12" ht="14.4" x14ac:dyDescent="0.3">
      <c r="A52" s="25"/>
      <c r="B52" s="18"/>
      <c r="C52" s="8"/>
      <c r="D52" s="19" t="s">
        <v>32</v>
      </c>
      <c r="E52" s="9"/>
      <c r="F52" s="20">
        <f>SUM(F49:F51)</f>
        <v>505</v>
      </c>
      <c r="G52" s="20">
        <f>SUM(G49:G51)</f>
        <v>19.25</v>
      </c>
      <c r="H52" s="20">
        <f>SUM(H49:H51)</f>
        <v>19.75</v>
      </c>
      <c r="I52" s="20">
        <f>SUM(I49:I51)</f>
        <v>83.75</v>
      </c>
      <c r="J52" s="20">
        <f>SUM(J49:J51)</f>
        <v>587.5</v>
      </c>
      <c r="K52" s="26"/>
      <c r="L52" s="20">
        <f>SUM(L49:L51)</f>
        <v>173.02</v>
      </c>
    </row>
    <row r="53" spans="1:12" ht="14.4" x14ac:dyDescent="0.3">
      <c r="A53" s="27">
        <f>A49</f>
        <v>1</v>
      </c>
      <c r="B53" s="14">
        <f>B49</f>
        <v>4</v>
      </c>
      <c r="C53" s="10" t="s">
        <v>24</v>
      </c>
      <c r="D53" s="7" t="s">
        <v>25</v>
      </c>
      <c r="E53" s="43" t="s">
        <v>71</v>
      </c>
      <c r="F53" s="44">
        <v>60</v>
      </c>
      <c r="G53" s="44">
        <v>1.3</v>
      </c>
      <c r="H53" s="44">
        <v>2.8</v>
      </c>
      <c r="I53" s="44">
        <v>1.7</v>
      </c>
      <c r="J53" s="44">
        <v>38.799999999999997</v>
      </c>
      <c r="K53" s="45">
        <v>16</v>
      </c>
      <c r="L53" s="44">
        <v>15.47</v>
      </c>
    </row>
    <row r="54" spans="1:12" ht="14.4" x14ac:dyDescent="0.3">
      <c r="A54" s="24"/>
      <c r="B54" s="16"/>
      <c r="C54" s="11"/>
      <c r="D54" s="7" t="s">
        <v>26</v>
      </c>
      <c r="E54" s="43" t="s">
        <v>72</v>
      </c>
      <c r="F54" s="44">
        <v>200</v>
      </c>
      <c r="G54" s="44">
        <v>9.2899999999999991</v>
      </c>
      <c r="H54" s="44">
        <v>3.37</v>
      </c>
      <c r="I54" s="44">
        <v>23.2</v>
      </c>
      <c r="J54" s="44">
        <v>118.6</v>
      </c>
      <c r="K54" s="45">
        <v>47</v>
      </c>
      <c r="L54" s="44">
        <v>12.1</v>
      </c>
    </row>
    <row r="55" spans="1:12" ht="14.4" x14ac:dyDescent="0.3">
      <c r="A55" s="24"/>
      <c r="B55" s="16"/>
      <c r="C55" s="11"/>
      <c r="D55" s="7" t="s">
        <v>27</v>
      </c>
      <c r="E55" s="43" t="s">
        <v>73</v>
      </c>
      <c r="F55" s="44">
        <v>90</v>
      </c>
      <c r="G55" s="44">
        <v>11.8</v>
      </c>
      <c r="H55" s="44">
        <v>10.199999999999999</v>
      </c>
      <c r="I55" s="44">
        <v>20.170000000000002</v>
      </c>
      <c r="J55" s="44">
        <v>181.64</v>
      </c>
      <c r="K55" s="45">
        <v>111</v>
      </c>
      <c r="L55" s="44">
        <v>122.8</v>
      </c>
    </row>
    <row r="56" spans="1:12" ht="14.4" x14ac:dyDescent="0.3">
      <c r="A56" s="24"/>
      <c r="B56" s="16"/>
      <c r="C56" s="11"/>
      <c r="D56" s="7" t="s">
        <v>28</v>
      </c>
      <c r="E56" s="43" t="s">
        <v>74</v>
      </c>
      <c r="F56" s="44">
        <v>150</v>
      </c>
      <c r="G56" s="44">
        <v>0.6</v>
      </c>
      <c r="H56" s="44">
        <v>10.7</v>
      </c>
      <c r="I56" s="44">
        <v>25.2</v>
      </c>
      <c r="J56" s="44">
        <v>252.9</v>
      </c>
      <c r="K56" s="45" t="s">
        <v>69</v>
      </c>
      <c r="L56" s="44">
        <v>45</v>
      </c>
    </row>
    <row r="57" spans="1:12" ht="14.4" x14ac:dyDescent="0.3">
      <c r="A57" s="24"/>
      <c r="B57" s="16"/>
      <c r="C57" s="11"/>
      <c r="D57" s="7" t="s">
        <v>29</v>
      </c>
      <c r="E57" s="43" t="s">
        <v>75</v>
      </c>
      <c r="F57" s="44">
        <v>200</v>
      </c>
      <c r="G57" s="44">
        <v>0.7</v>
      </c>
      <c r="H57" s="44">
        <v>0.05</v>
      </c>
      <c r="I57" s="44">
        <v>27.6</v>
      </c>
      <c r="J57" s="44">
        <v>114.8</v>
      </c>
      <c r="K57" s="45">
        <v>99</v>
      </c>
      <c r="L57" s="44">
        <v>17.46</v>
      </c>
    </row>
    <row r="58" spans="1:12" ht="14.4" x14ac:dyDescent="0.3">
      <c r="A58" s="24"/>
      <c r="B58" s="16"/>
      <c r="C58" s="11"/>
      <c r="D58" s="7" t="s">
        <v>30</v>
      </c>
      <c r="E58" s="43" t="s">
        <v>45</v>
      </c>
      <c r="F58" s="44">
        <v>20</v>
      </c>
      <c r="G58" s="44">
        <v>1.58</v>
      </c>
      <c r="H58" s="44">
        <v>0.2</v>
      </c>
      <c r="I58" s="44">
        <v>9.66</v>
      </c>
      <c r="J58" s="44">
        <v>46.76</v>
      </c>
      <c r="K58" s="45"/>
      <c r="L58" s="44">
        <v>2.64</v>
      </c>
    </row>
    <row r="59" spans="1:12" ht="14.4" x14ac:dyDescent="0.3">
      <c r="A59" s="24"/>
      <c r="B59" s="16"/>
      <c r="C59" s="11"/>
      <c r="D59" s="7" t="s">
        <v>31</v>
      </c>
      <c r="E59" s="43" t="s">
        <v>51</v>
      </c>
      <c r="F59" s="44">
        <v>30</v>
      </c>
      <c r="G59" s="44">
        <v>1.68</v>
      </c>
      <c r="H59" s="44">
        <v>0.33</v>
      </c>
      <c r="I59" s="44">
        <v>9.7200000000000006</v>
      </c>
      <c r="J59" s="44">
        <v>69</v>
      </c>
      <c r="K59" s="45"/>
      <c r="L59" s="44">
        <v>4.51</v>
      </c>
    </row>
    <row r="60" spans="1:12" ht="14.4" x14ac:dyDescent="0.3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4.4" x14ac:dyDescent="0.3">
      <c r="A61" s="24"/>
      <c r="B61" s="16"/>
      <c r="C61" s="11"/>
      <c r="D61" s="6"/>
      <c r="E61" s="43"/>
      <c r="F61" s="44"/>
      <c r="G61" s="44"/>
      <c r="H61" s="44"/>
      <c r="I61" s="44"/>
      <c r="J61" s="44"/>
      <c r="K61" s="45"/>
      <c r="L61" s="44"/>
    </row>
    <row r="62" spans="1:12" ht="14.4" x14ac:dyDescent="0.3">
      <c r="A62" s="25"/>
      <c r="B62" s="18"/>
      <c r="C62" s="8"/>
      <c r="D62" s="19" t="s">
        <v>32</v>
      </c>
      <c r="E62" s="12"/>
      <c r="F62" s="20">
        <f>SUM(F53:F61)</f>
        <v>750</v>
      </c>
      <c r="G62" s="20">
        <f t="shared" ref="G62" si="0">SUM(G53:G61)</f>
        <v>26.950000000000003</v>
      </c>
      <c r="H62" s="20">
        <f t="shared" ref="H62" si="1">SUM(H53:H61)</f>
        <v>27.649999999999995</v>
      </c>
      <c r="I62" s="20">
        <f t="shared" ref="I62" si="2">SUM(I53:I61)</f>
        <v>117.25</v>
      </c>
      <c r="J62" s="20">
        <f t="shared" ref="J62:L62" si="3">SUM(J53:J61)</f>
        <v>822.49999999999989</v>
      </c>
      <c r="K62" s="26"/>
      <c r="L62" s="20">
        <f t="shared" si="3"/>
        <v>219.98</v>
      </c>
    </row>
    <row r="63" spans="1:12" ht="15.75" customHeight="1" thickBot="1" x14ac:dyDescent="0.3">
      <c r="A63" s="30">
        <f>A49</f>
        <v>1</v>
      </c>
      <c r="B63" s="31">
        <f>B49</f>
        <v>4</v>
      </c>
      <c r="C63" s="55" t="s">
        <v>4</v>
      </c>
      <c r="D63" s="56"/>
      <c r="E63" s="32"/>
      <c r="F63" s="33">
        <f>F52+F62</f>
        <v>1255</v>
      </c>
      <c r="G63" s="33">
        <f t="shared" ref="G63" si="4">G52+G62</f>
        <v>46.2</v>
      </c>
      <c r="H63" s="33">
        <f t="shared" ref="H63" si="5">H52+H62</f>
        <v>47.399999999999991</v>
      </c>
      <c r="I63" s="33">
        <f t="shared" ref="I63" si="6">I52+I62</f>
        <v>201</v>
      </c>
      <c r="J63" s="33">
        <f t="shared" ref="J63:L63" si="7">J52+J62</f>
        <v>1410</v>
      </c>
      <c r="K63" s="33"/>
      <c r="L63" s="33">
        <f t="shared" si="7"/>
        <v>393</v>
      </c>
    </row>
    <row r="64" spans="1:12" ht="14.4" x14ac:dyDescent="0.3">
      <c r="A64" s="21">
        <v>1</v>
      </c>
      <c r="B64" s="22">
        <v>5</v>
      </c>
      <c r="C64" s="23" t="s">
        <v>20</v>
      </c>
      <c r="D64" s="5" t="s">
        <v>21</v>
      </c>
      <c r="E64" s="40" t="s">
        <v>135</v>
      </c>
      <c r="F64" s="41">
        <v>250</v>
      </c>
      <c r="G64" s="41">
        <v>15.23</v>
      </c>
      <c r="H64" s="41">
        <v>19.23</v>
      </c>
      <c r="I64" s="41">
        <v>50.7</v>
      </c>
      <c r="J64" s="41">
        <v>410.6</v>
      </c>
      <c r="K64" s="42" t="s">
        <v>76</v>
      </c>
      <c r="L64" s="41">
        <v>147.38999999999999</v>
      </c>
    </row>
    <row r="65" spans="1:12" ht="14.4" x14ac:dyDescent="0.3">
      <c r="A65" s="24"/>
      <c r="B65" s="16"/>
      <c r="C65" s="11"/>
      <c r="D65" s="7" t="s">
        <v>22</v>
      </c>
      <c r="E65" s="43" t="s">
        <v>55</v>
      </c>
      <c r="F65" s="44">
        <v>200</v>
      </c>
      <c r="G65" s="44">
        <v>7.0000000000000007E-2</v>
      </c>
      <c r="H65" s="44">
        <v>0.02</v>
      </c>
      <c r="I65" s="44">
        <v>15</v>
      </c>
      <c r="J65" s="44">
        <v>60</v>
      </c>
      <c r="K65" s="45">
        <v>97</v>
      </c>
      <c r="L65" s="44">
        <v>3.96</v>
      </c>
    </row>
    <row r="66" spans="1:12" ht="14.4" x14ac:dyDescent="0.3">
      <c r="A66" s="24"/>
      <c r="B66" s="16"/>
      <c r="C66" s="11"/>
      <c r="D66" s="7" t="s">
        <v>23</v>
      </c>
      <c r="E66" s="43" t="s">
        <v>45</v>
      </c>
      <c r="F66" s="44">
        <v>50</v>
      </c>
      <c r="G66" s="44">
        <v>3.95</v>
      </c>
      <c r="H66" s="44">
        <v>0.5</v>
      </c>
      <c r="I66" s="44">
        <v>18.05</v>
      </c>
      <c r="J66" s="44">
        <v>116.9</v>
      </c>
      <c r="K66" s="45"/>
      <c r="L66" s="44">
        <v>6.6</v>
      </c>
    </row>
    <row r="67" spans="1:12" ht="14.4" x14ac:dyDescent="0.3">
      <c r="A67" s="25"/>
      <c r="B67" s="18"/>
      <c r="C67" s="8"/>
      <c r="D67" s="19" t="s">
        <v>32</v>
      </c>
      <c r="E67" s="9"/>
      <c r="F67" s="20">
        <f>SUM(F64:F66)</f>
        <v>500</v>
      </c>
      <c r="G67" s="20">
        <f>SUM(G64:G66)</f>
        <v>19.25</v>
      </c>
      <c r="H67" s="20">
        <f>SUM(H64:H66)</f>
        <v>19.75</v>
      </c>
      <c r="I67" s="20">
        <f>SUM(I64:I66)</f>
        <v>83.75</v>
      </c>
      <c r="J67" s="20">
        <f>SUM(J64:J66)</f>
        <v>587.5</v>
      </c>
      <c r="K67" s="26"/>
      <c r="L67" s="20">
        <f>SUM(L64:L66)</f>
        <v>157.94999999999999</v>
      </c>
    </row>
    <row r="68" spans="1:12" ht="14.4" x14ac:dyDescent="0.3">
      <c r="A68" s="27">
        <f>A64</f>
        <v>1</v>
      </c>
      <c r="B68" s="14">
        <f>B64</f>
        <v>5</v>
      </c>
      <c r="C68" s="10" t="s">
        <v>24</v>
      </c>
      <c r="D68" s="7" t="s">
        <v>25</v>
      </c>
      <c r="E68" s="43" t="s">
        <v>77</v>
      </c>
      <c r="F68" s="44">
        <v>60</v>
      </c>
      <c r="G68" s="44">
        <v>0.8</v>
      </c>
      <c r="H68" s="44">
        <v>6</v>
      </c>
      <c r="I68" s="44">
        <v>4.4000000000000004</v>
      </c>
      <c r="J68" s="44">
        <v>75</v>
      </c>
      <c r="K68" s="45">
        <v>191</v>
      </c>
      <c r="L68" s="44">
        <v>18.440000000000001</v>
      </c>
    </row>
    <row r="69" spans="1:12" ht="14.4" x14ac:dyDescent="0.3">
      <c r="A69" s="24"/>
      <c r="B69" s="16"/>
      <c r="C69" s="11"/>
      <c r="D69" s="7" t="s">
        <v>26</v>
      </c>
      <c r="E69" s="43" t="s">
        <v>78</v>
      </c>
      <c r="F69" s="44">
        <v>210</v>
      </c>
      <c r="G69" s="44">
        <v>2.1</v>
      </c>
      <c r="H69" s="44">
        <v>2.2000000000000002</v>
      </c>
      <c r="I69" s="44">
        <v>22.6</v>
      </c>
      <c r="J69" s="44">
        <v>87.2</v>
      </c>
      <c r="K69" s="45">
        <v>41</v>
      </c>
      <c r="L69" s="44">
        <v>25.25</v>
      </c>
    </row>
    <row r="70" spans="1:12" ht="14.4" x14ac:dyDescent="0.3">
      <c r="A70" s="24"/>
      <c r="B70" s="16"/>
      <c r="C70" s="11"/>
      <c r="D70" s="7" t="s">
        <v>27</v>
      </c>
      <c r="E70" s="43" t="s">
        <v>79</v>
      </c>
      <c r="F70" s="44">
        <v>105</v>
      </c>
      <c r="G70" s="44">
        <v>14.86</v>
      </c>
      <c r="H70" s="44">
        <v>10.34</v>
      </c>
      <c r="I70" s="44">
        <v>20.100000000000001</v>
      </c>
      <c r="J70" s="44">
        <v>192</v>
      </c>
      <c r="K70" s="45">
        <v>20</v>
      </c>
      <c r="L70" s="44">
        <v>118.76</v>
      </c>
    </row>
    <row r="71" spans="1:12" ht="14.4" x14ac:dyDescent="0.3">
      <c r="A71" s="24"/>
      <c r="B71" s="16"/>
      <c r="C71" s="11"/>
      <c r="D71" s="7" t="s">
        <v>28</v>
      </c>
      <c r="E71" s="43" t="s">
        <v>80</v>
      </c>
      <c r="F71" s="44">
        <v>150</v>
      </c>
      <c r="G71" s="44">
        <v>4.78</v>
      </c>
      <c r="H71" s="44">
        <v>7.78</v>
      </c>
      <c r="I71" s="44">
        <v>26.27</v>
      </c>
      <c r="J71" s="44">
        <v>237.94</v>
      </c>
      <c r="K71" s="45">
        <v>56</v>
      </c>
      <c r="L71" s="44">
        <v>16.670000000000002</v>
      </c>
    </row>
    <row r="72" spans="1:12" ht="14.4" x14ac:dyDescent="0.3">
      <c r="A72" s="24"/>
      <c r="B72" s="16"/>
      <c r="C72" s="11"/>
      <c r="D72" s="7" t="s">
        <v>29</v>
      </c>
      <c r="E72" s="43" t="s">
        <v>81</v>
      </c>
      <c r="F72" s="44">
        <v>200</v>
      </c>
      <c r="G72" s="44">
        <v>1.1499999999999999</v>
      </c>
      <c r="H72" s="44">
        <v>0.8</v>
      </c>
      <c r="I72" s="44">
        <v>24.5</v>
      </c>
      <c r="J72" s="44">
        <v>114.6</v>
      </c>
      <c r="K72" s="45">
        <v>189</v>
      </c>
      <c r="L72" s="44">
        <v>33.729999999999997</v>
      </c>
    </row>
    <row r="73" spans="1:12" ht="14.4" x14ac:dyDescent="0.3">
      <c r="A73" s="24"/>
      <c r="B73" s="16"/>
      <c r="C73" s="11"/>
      <c r="D73" s="7" t="s">
        <v>30</v>
      </c>
      <c r="E73" s="43" t="s">
        <v>45</v>
      </c>
      <c r="F73" s="44">
        <v>20</v>
      </c>
      <c r="G73" s="44">
        <v>1.58</v>
      </c>
      <c r="H73" s="44">
        <v>0.2</v>
      </c>
      <c r="I73" s="44">
        <v>9.66</v>
      </c>
      <c r="J73" s="44">
        <v>46.76</v>
      </c>
      <c r="K73" s="45"/>
      <c r="L73" s="44">
        <v>2.64</v>
      </c>
    </row>
    <row r="74" spans="1:12" ht="14.4" x14ac:dyDescent="0.3">
      <c r="A74" s="24"/>
      <c r="B74" s="16"/>
      <c r="C74" s="11"/>
      <c r="D74" s="7" t="s">
        <v>31</v>
      </c>
      <c r="E74" s="43" t="s">
        <v>51</v>
      </c>
      <c r="F74" s="44">
        <v>30</v>
      </c>
      <c r="G74" s="44">
        <v>1.68</v>
      </c>
      <c r="H74" s="44">
        <v>0.33</v>
      </c>
      <c r="I74" s="44">
        <v>9.7200000000000006</v>
      </c>
      <c r="J74" s="44">
        <v>69</v>
      </c>
      <c r="K74" s="45"/>
      <c r="L74" s="44">
        <v>4.51</v>
      </c>
    </row>
    <row r="75" spans="1:12" ht="14.4" x14ac:dyDescent="0.3">
      <c r="A75" s="25"/>
      <c r="B75" s="18"/>
      <c r="C75" s="8"/>
      <c r="D75" s="19" t="s">
        <v>32</v>
      </c>
      <c r="E75" s="12"/>
      <c r="F75" s="20">
        <f>SUM(F68:F74)</f>
        <v>775</v>
      </c>
      <c r="G75" s="20">
        <f>SUM(G68:G74)</f>
        <v>26.949999999999996</v>
      </c>
      <c r="H75" s="20">
        <f>SUM(H68:H74)</f>
        <v>27.65</v>
      </c>
      <c r="I75" s="20">
        <f>SUM(I68:I74)</f>
        <v>117.25</v>
      </c>
      <c r="J75" s="20">
        <f>SUM(J68:J74)</f>
        <v>822.5</v>
      </c>
      <c r="K75" s="26"/>
      <c r="L75" s="20">
        <f>SUM(L68:L74)</f>
        <v>219.99999999999997</v>
      </c>
    </row>
    <row r="76" spans="1:12" ht="15.75" customHeight="1" thickBot="1" x14ac:dyDescent="0.3">
      <c r="A76" s="30">
        <f>A64</f>
        <v>1</v>
      </c>
      <c r="B76" s="31">
        <f>B64</f>
        <v>5</v>
      </c>
      <c r="C76" s="55" t="s">
        <v>4</v>
      </c>
      <c r="D76" s="56"/>
      <c r="E76" s="32"/>
      <c r="F76" s="33">
        <f>F67+F75</f>
        <v>1275</v>
      </c>
      <c r="G76" s="33">
        <f>G67+G75</f>
        <v>46.199999999999996</v>
      </c>
      <c r="H76" s="33">
        <f>H67+H75</f>
        <v>47.4</v>
      </c>
      <c r="I76" s="33">
        <f>I67+I75</f>
        <v>201</v>
      </c>
      <c r="J76" s="33">
        <f>J67+J75</f>
        <v>1410</v>
      </c>
      <c r="K76" s="33"/>
      <c r="L76" s="33">
        <f>L67+L75</f>
        <v>377.94999999999993</v>
      </c>
    </row>
    <row r="77" spans="1:12" ht="14.4" x14ac:dyDescent="0.3">
      <c r="A77" s="21">
        <v>2</v>
      </c>
      <c r="B77" s="22">
        <v>1</v>
      </c>
      <c r="C77" s="23" t="s">
        <v>20</v>
      </c>
      <c r="D77" s="5" t="s">
        <v>21</v>
      </c>
      <c r="E77" s="40" t="s">
        <v>82</v>
      </c>
      <c r="F77" s="41">
        <v>205</v>
      </c>
      <c r="G77" s="41">
        <v>6.52</v>
      </c>
      <c r="H77" s="41">
        <v>4.78</v>
      </c>
      <c r="I77" s="41">
        <v>37.020000000000003</v>
      </c>
      <c r="J77" s="41">
        <v>186.84</v>
      </c>
      <c r="K77" s="42">
        <v>2</v>
      </c>
      <c r="L77" s="41">
        <v>70.569999999999993</v>
      </c>
    </row>
    <row r="78" spans="1:12" ht="14.4" x14ac:dyDescent="0.3">
      <c r="A78" s="24"/>
      <c r="B78" s="16"/>
      <c r="C78" s="11"/>
      <c r="D78" s="7" t="s">
        <v>22</v>
      </c>
      <c r="E78" s="43" t="s">
        <v>63</v>
      </c>
      <c r="F78" s="44">
        <v>200</v>
      </c>
      <c r="G78" s="44">
        <v>3.6</v>
      </c>
      <c r="H78" s="44">
        <v>2.67</v>
      </c>
      <c r="I78" s="44">
        <v>28.27</v>
      </c>
      <c r="J78" s="44">
        <v>155.19999999999999</v>
      </c>
      <c r="K78" s="45">
        <v>105</v>
      </c>
      <c r="L78" s="44">
        <v>26.47</v>
      </c>
    </row>
    <row r="79" spans="1:12" ht="14.4" x14ac:dyDescent="0.3">
      <c r="A79" s="24"/>
      <c r="B79" s="16"/>
      <c r="C79" s="11"/>
      <c r="D79" s="7" t="s">
        <v>23</v>
      </c>
      <c r="E79" s="43" t="s">
        <v>45</v>
      </c>
      <c r="F79" s="44">
        <v>50</v>
      </c>
      <c r="G79" s="44">
        <v>3.95</v>
      </c>
      <c r="H79" s="44">
        <v>0.5</v>
      </c>
      <c r="I79" s="44">
        <v>18.05</v>
      </c>
      <c r="J79" s="44">
        <v>116.9</v>
      </c>
      <c r="K79" s="45"/>
      <c r="L79" s="44">
        <v>6.6</v>
      </c>
    </row>
    <row r="80" spans="1:12" ht="14.4" x14ac:dyDescent="0.3">
      <c r="A80" s="24"/>
      <c r="B80" s="16"/>
      <c r="C80" s="11"/>
      <c r="D80" s="6"/>
      <c r="E80" s="43" t="s">
        <v>44</v>
      </c>
      <c r="F80" s="44">
        <v>15</v>
      </c>
      <c r="G80" s="44">
        <v>0.1</v>
      </c>
      <c r="H80" s="44">
        <v>7.2</v>
      </c>
      <c r="I80" s="44">
        <v>0.13</v>
      </c>
      <c r="J80" s="44">
        <v>65.72</v>
      </c>
      <c r="K80" s="45">
        <v>4</v>
      </c>
      <c r="L80" s="44">
        <v>20.16</v>
      </c>
    </row>
    <row r="81" spans="1:12" ht="14.4" x14ac:dyDescent="0.3">
      <c r="A81" s="24"/>
      <c r="B81" s="16"/>
      <c r="C81" s="11"/>
      <c r="D81" s="6"/>
      <c r="E81" s="43" t="s">
        <v>43</v>
      </c>
      <c r="F81" s="44">
        <v>50</v>
      </c>
      <c r="G81" s="44">
        <v>5.08</v>
      </c>
      <c r="H81" s="44">
        <v>4.5999999999999996</v>
      </c>
      <c r="I81" s="44">
        <v>0.28000000000000003</v>
      </c>
      <c r="J81" s="44">
        <v>62.84</v>
      </c>
      <c r="K81" s="45">
        <v>5</v>
      </c>
      <c r="L81" s="44">
        <v>16.2</v>
      </c>
    </row>
    <row r="82" spans="1:12" ht="14.4" x14ac:dyDescent="0.3">
      <c r="A82" s="25"/>
      <c r="B82" s="18"/>
      <c r="C82" s="8"/>
      <c r="D82" s="19" t="s">
        <v>32</v>
      </c>
      <c r="E82" s="9"/>
      <c r="F82" s="20">
        <f>SUM(F77:F81)</f>
        <v>520</v>
      </c>
      <c r="G82" s="20">
        <f>SUM(G77:G81)</f>
        <v>19.25</v>
      </c>
      <c r="H82" s="20">
        <f>SUM(H77:H81)</f>
        <v>19.75</v>
      </c>
      <c r="I82" s="20">
        <f>SUM(I77:I81)</f>
        <v>83.75</v>
      </c>
      <c r="J82" s="20">
        <f>SUM(J77:J81)</f>
        <v>587.5</v>
      </c>
      <c r="K82" s="26"/>
      <c r="L82" s="20">
        <f>SUM(L77:L81)</f>
        <v>139.99999999999997</v>
      </c>
    </row>
    <row r="83" spans="1:12" ht="14.4" x14ac:dyDescent="0.3">
      <c r="A83" s="27">
        <f>A77</f>
        <v>2</v>
      </c>
      <c r="B83" s="14">
        <f>B77</f>
        <v>1</v>
      </c>
      <c r="C83" s="10" t="s">
        <v>24</v>
      </c>
      <c r="D83" s="7" t="s">
        <v>25</v>
      </c>
      <c r="E83" s="43" t="s">
        <v>83</v>
      </c>
      <c r="F83" s="44">
        <v>60</v>
      </c>
      <c r="G83" s="44">
        <v>0.6</v>
      </c>
      <c r="H83" s="44">
        <v>0.06</v>
      </c>
      <c r="I83" s="44">
        <v>0.9</v>
      </c>
      <c r="J83" s="44">
        <v>6</v>
      </c>
      <c r="K83" s="45" t="s">
        <v>84</v>
      </c>
      <c r="L83" s="44">
        <v>30.24</v>
      </c>
    </row>
    <row r="84" spans="1:12" ht="14.4" x14ac:dyDescent="0.3">
      <c r="A84" s="24"/>
      <c r="B84" s="16"/>
      <c r="C84" s="11"/>
      <c r="D84" s="7" t="s">
        <v>26</v>
      </c>
      <c r="E84" s="43" t="s">
        <v>85</v>
      </c>
      <c r="F84" s="44">
        <v>200</v>
      </c>
      <c r="G84" s="44">
        <v>7.3</v>
      </c>
      <c r="H84" s="44">
        <v>6.3</v>
      </c>
      <c r="I84" s="44">
        <v>26.46</v>
      </c>
      <c r="J84" s="44">
        <v>180.24</v>
      </c>
      <c r="K84" s="45">
        <v>34</v>
      </c>
      <c r="L84" s="44">
        <v>10.81</v>
      </c>
    </row>
    <row r="85" spans="1:12" ht="14.4" x14ac:dyDescent="0.3">
      <c r="A85" s="24"/>
      <c r="B85" s="16"/>
      <c r="C85" s="11"/>
      <c r="D85" s="7" t="s">
        <v>27</v>
      </c>
      <c r="E85" s="43" t="s">
        <v>86</v>
      </c>
      <c r="F85" s="44">
        <v>100</v>
      </c>
      <c r="G85" s="44">
        <v>11.84</v>
      </c>
      <c r="H85" s="44">
        <v>16.57</v>
      </c>
      <c r="I85" s="44">
        <v>36.9</v>
      </c>
      <c r="J85" s="44">
        <v>234.7</v>
      </c>
      <c r="K85" s="45">
        <v>77</v>
      </c>
      <c r="L85" s="44">
        <v>197.38</v>
      </c>
    </row>
    <row r="86" spans="1:12" ht="14.4" x14ac:dyDescent="0.3">
      <c r="A86" s="24"/>
      <c r="B86" s="16"/>
      <c r="C86" s="11"/>
      <c r="D86" s="7" t="s">
        <v>28</v>
      </c>
      <c r="E86" s="43" t="s">
        <v>87</v>
      </c>
      <c r="F86" s="44">
        <v>150</v>
      </c>
      <c r="G86" s="44">
        <v>3.25</v>
      </c>
      <c r="H86" s="44">
        <v>4.1399999999999997</v>
      </c>
      <c r="I86" s="44">
        <v>6.01</v>
      </c>
      <c r="J86" s="44">
        <v>171</v>
      </c>
      <c r="K86" s="45">
        <v>60</v>
      </c>
      <c r="L86" s="44">
        <v>13.76</v>
      </c>
    </row>
    <row r="87" spans="1:12" ht="14.4" x14ac:dyDescent="0.3">
      <c r="A87" s="24"/>
      <c r="B87" s="16"/>
      <c r="C87" s="11"/>
      <c r="D87" s="7" t="s">
        <v>29</v>
      </c>
      <c r="E87" s="43" t="s">
        <v>88</v>
      </c>
      <c r="F87" s="44">
        <v>200</v>
      </c>
      <c r="G87" s="44">
        <v>0.7</v>
      </c>
      <c r="H87" s="44">
        <v>0.05</v>
      </c>
      <c r="I87" s="44">
        <v>27.6</v>
      </c>
      <c r="J87" s="44">
        <v>114.8</v>
      </c>
      <c r="K87" s="45">
        <v>99</v>
      </c>
      <c r="L87" s="44">
        <v>17.46</v>
      </c>
    </row>
    <row r="88" spans="1:12" ht="14.4" x14ac:dyDescent="0.3">
      <c r="A88" s="24"/>
      <c r="B88" s="16"/>
      <c r="C88" s="11"/>
      <c r="D88" s="7" t="s">
        <v>30</v>
      </c>
      <c r="E88" s="43" t="s">
        <v>45</v>
      </c>
      <c r="F88" s="44">
        <v>20</v>
      </c>
      <c r="G88" s="44">
        <v>1.58</v>
      </c>
      <c r="H88" s="44">
        <v>0.2</v>
      </c>
      <c r="I88" s="44">
        <v>9.66</v>
      </c>
      <c r="J88" s="44">
        <v>46.76</v>
      </c>
      <c r="K88" s="45"/>
      <c r="L88" s="44">
        <v>2.64</v>
      </c>
    </row>
    <row r="89" spans="1:12" ht="14.4" x14ac:dyDescent="0.3">
      <c r="A89" s="24"/>
      <c r="B89" s="16"/>
      <c r="C89" s="11"/>
      <c r="D89" s="7" t="s">
        <v>31</v>
      </c>
      <c r="E89" s="43" t="s">
        <v>51</v>
      </c>
      <c r="F89" s="44">
        <v>30</v>
      </c>
      <c r="G89" s="44">
        <v>1.68</v>
      </c>
      <c r="H89" s="44">
        <v>0.33</v>
      </c>
      <c r="I89" s="44">
        <v>9.7200000000000006</v>
      </c>
      <c r="J89" s="44">
        <v>69</v>
      </c>
      <c r="K89" s="45"/>
      <c r="L89" s="44">
        <v>4.51</v>
      </c>
    </row>
    <row r="90" spans="1:12" ht="14.4" x14ac:dyDescent="0.3">
      <c r="A90" s="25"/>
      <c r="B90" s="18"/>
      <c r="C90" s="8"/>
      <c r="D90" s="19" t="s">
        <v>32</v>
      </c>
      <c r="E90" s="12"/>
      <c r="F90" s="20">
        <f>SUM(F83:F89)</f>
        <v>760</v>
      </c>
      <c r="G90" s="20">
        <f>SUM(G83:G89)</f>
        <v>26.949999999999996</v>
      </c>
      <c r="H90" s="20">
        <f>SUM(H83:H89)</f>
        <v>27.65</v>
      </c>
      <c r="I90" s="20">
        <f>SUM(I83:I89)</f>
        <v>117.25</v>
      </c>
      <c r="J90" s="20">
        <f>SUM(J83:J89)</f>
        <v>822.5</v>
      </c>
      <c r="K90" s="26"/>
      <c r="L90" s="20">
        <f>SUM(L83:L89)</f>
        <v>276.79999999999995</v>
      </c>
    </row>
    <row r="91" spans="1:12" ht="15" thickBot="1" x14ac:dyDescent="0.3">
      <c r="A91" s="30">
        <f>A77</f>
        <v>2</v>
      </c>
      <c r="B91" s="31">
        <f>B77</f>
        <v>1</v>
      </c>
      <c r="C91" s="55" t="s">
        <v>4</v>
      </c>
      <c r="D91" s="56"/>
      <c r="E91" s="32"/>
      <c r="F91" s="33">
        <f>F82+F90</f>
        <v>1280</v>
      </c>
      <c r="G91" s="33">
        <f>G82+G90</f>
        <v>46.199999999999996</v>
      </c>
      <c r="H91" s="33">
        <f>H82+H90</f>
        <v>47.4</v>
      </c>
      <c r="I91" s="33">
        <f>I82+I90</f>
        <v>201</v>
      </c>
      <c r="J91" s="33">
        <f>J82+J90</f>
        <v>1410</v>
      </c>
      <c r="K91" s="33"/>
      <c r="L91" s="33">
        <f>L82+L90</f>
        <v>416.79999999999995</v>
      </c>
    </row>
    <row r="92" spans="1:12" ht="14.4" x14ac:dyDescent="0.3">
      <c r="A92" s="15">
        <v>2</v>
      </c>
      <c r="B92" s="16">
        <v>2</v>
      </c>
      <c r="C92" s="23" t="s">
        <v>20</v>
      </c>
      <c r="D92" s="5" t="s">
        <v>21</v>
      </c>
      <c r="E92" s="40" t="s">
        <v>136</v>
      </c>
      <c r="F92" s="41">
        <v>250</v>
      </c>
      <c r="G92" s="41">
        <v>15.17</v>
      </c>
      <c r="H92" s="41">
        <v>19.23</v>
      </c>
      <c r="I92" s="41">
        <v>50.5</v>
      </c>
      <c r="J92" s="41">
        <v>408.6</v>
      </c>
      <c r="K92" s="42">
        <v>92</v>
      </c>
      <c r="L92" s="41">
        <v>125.88</v>
      </c>
    </row>
    <row r="93" spans="1:12" ht="14.4" x14ac:dyDescent="0.3">
      <c r="A93" s="15"/>
      <c r="B93" s="16"/>
      <c r="C93" s="11"/>
      <c r="D93" s="7" t="s">
        <v>22</v>
      </c>
      <c r="E93" s="43" t="s">
        <v>70</v>
      </c>
      <c r="F93" s="44">
        <v>205</v>
      </c>
      <c r="G93" s="44">
        <v>0.13</v>
      </c>
      <c r="H93" s="44">
        <v>0.02</v>
      </c>
      <c r="I93" s="44">
        <v>15.2</v>
      </c>
      <c r="J93" s="44">
        <v>62</v>
      </c>
      <c r="K93" s="45">
        <v>98</v>
      </c>
      <c r="L93" s="44">
        <v>7.52</v>
      </c>
    </row>
    <row r="94" spans="1:12" ht="14.4" x14ac:dyDescent="0.3">
      <c r="A94" s="15"/>
      <c r="B94" s="16"/>
      <c r="C94" s="11"/>
      <c r="D94" s="7" t="s">
        <v>23</v>
      </c>
      <c r="E94" s="43" t="s">
        <v>45</v>
      </c>
      <c r="F94" s="44">
        <v>50</v>
      </c>
      <c r="G94" s="44">
        <v>3.95</v>
      </c>
      <c r="H94" s="44">
        <v>0.5</v>
      </c>
      <c r="I94" s="44">
        <v>18.05</v>
      </c>
      <c r="J94" s="44">
        <v>116.9</v>
      </c>
      <c r="K94" s="45"/>
      <c r="L94" s="44">
        <v>6.6</v>
      </c>
    </row>
    <row r="95" spans="1:12" ht="14.4" x14ac:dyDescent="0.3">
      <c r="A95" s="17"/>
      <c r="B95" s="18"/>
      <c r="C95" s="8"/>
      <c r="D95" s="19" t="s">
        <v>32</v>
      </c>
      <c r="E95" s="9"/>
      <c r="F95" s="20">
        <f>SUM(F92:F94)</f>
        <v>505</v>
      </c>
      <c r="G95" s="20">
        <f>SUM(G92:G94)</f>
        <v>19.25</v>
      </c>
      <c r="H95" s="20">
        <f>SUM(H92:H94)</f>
        <v>19.75</v>
      </c>
      <c r="I95" s="20">
        <f>SUM(I92:I94)</f>
        <v>83.75</v>
      </c>
      <c r="J95" s="20">
        <f>SUM(J92:J94)</f>
        <v>587.5</v>
      </c>
      <c r="K95" s="26"/>
      <c r="L95" s="20">
        <f>SUM(L92:L94)</f>
        <v>140</v>
      </c>
    </row>
    <row r="96" spans="1:12" ht="14.4" x14ac:dyDescent="0.3">
      <c r="A96" s="14">
        <f>A92</f>
        <v>2</v>
      </c>
      <c r="B96" s="14">
        <f>B92</f>
        <v>2</v>
      </c>
      <c r="C96" s="10" t="s">
        <v>24</v>
      </c>
      <c r="D96" s="7" t="s">
        <v>25</v>
      </c>
      <c r="E96" s="43" t="s">
        <v>38</v>
      </c>
      <c r="F96" s="44">
        <v>60</v>
      </c>
      <c r="G96" s="44">
        <v>1.3</v>
      </c>
      <c r="H96" s="44">
        <v>2.8</v>
      </c>
      <c r="I96" s="44">
        <v>1.7</v>
      </c>
      <c r="J96" s="44">
        <v>41.14</v>
      </c>
      <c r="K96" s="45">
        <v>138</v>
      </c>
      <c r="L96" s="44">
        <v>16.7</v>
      </c>
    </row>
    <row r="97" spans="1:12" ht="14.4" x14ac:dyDescent="0.3">
      <c r="A97" s="15"/>
      <c r="B97" s="16"/>
      <c r="C97" s="11"/>
      <c r="D97" s="7" t="s">
        <v>26</v>
      </c>
      <c r="E97" s="43" t="s">
        <v>89</v>
      </c>
      <c r="F97" s="44">
        <v>200</v>
      </c>
      <c r="G97" s="44">
        <v>3.2</v>
      </c>
      <c r="H97" s="44">
        <v>3</v>
      </c>
      <c r="I97" s="44">
        <v>11.47</v>
      </c>
      <c r="J97" s="44">
        <v>102.1</v>
      </c>
      <c r="K97" s="45">
        <v>40</v>
      </c>
      <c r="L97" s="44">
        <v>13.1</v>
      </c>
    </row>
    <row r="98" spans="1:12" ht="14.4" x14ac:dyDescent="0.3">
      <c r="A98" s="15"/>
      <c r="B98" s="16"/>
      <c r="C98" s="11"/>
      <c r="D98" s="7" t="s">
        <v>27</v>
      </c>
      <c r="E98" s="43" t="s">
        <v>90</v>
      </c>
      <c r="F98" s="44">
        <v>200</v>
      </c>
      <c r="G98" s="44">
        <v>18.03</v>
      </c>
      <c r="H98" s="44">
        <v>21.02</v>
      </c>
      <c r="I98" s="44">
        <v>37.5</v>
      </c>
      <c r="J98" s="44">
        <v>367.2</v>
      </c>
      <c r="K98" s="45">
        <v>83</v>
      </c>
      <c r="L98" s="44">
        <v>163.19</v>
      </c>
    </row>
    <row r="99" spans="1:12" ht="14.4" x14ac:dyDescent="0.3">
      <c r="A99" s="15"/>
      <c r="B99" s="16"/>
      <c r="C99" s="11"/>
      <c r="D99" s="7" t="s">
        <v>29</v>
      </c>
      <c r="E99" s="43" t="s">
        <v>91</v>
      </c>
      <c r="F99" s="44">
        <v>200</v>
      </c>
      <c r="G99" s="44">
        <v>1.1599999999999999</v>
      </c>
      <c r="H99" s="44">
        <v>0.3</v>
      </c>
      <c r="I99" s="44">
        <v>47.2</v>
      </c>
      <c r="J99" s="44">
        <v>196.3</v>
      </c>
      <c r="K99" s="45">
        <v>210</v>
      </c>
      <c r="L99" s="44">
        <v>19.88</v>
      </c>
    </row>
    <row r="100" spans="1:12" ht="14.4" x14ac:dyDescent="0.3">
      <c r="A100" s="15"/>
      <c r="B100" s="16"/>
      <c r="C100" s="11"/>
      <c r="D100" s="7" t="s">
        <v>30</v>
      </c>
      <c r="E100" s="43" t="s">
        <v>45</v>
      </c>
      <c r="F100" s="44">
        <v>20</v>
      </c>
      <c r="G100" s="44">
        <v>1.58</v>
      </c>
      <c r="H100" s="44">
        <v>0.2</v>
      </c>
      <c r="I100" s="44">
        <v>9.66</v>
      </c>
      <c r="J100" s="44">
        <v>46.76</v>
      </c>
      <c r="K100" s="45"/>
      <c r="L100" s="44">
        <v>2.64</v>
      </c>
    </row>
    <row r="101" spans="1:12" ht="14.4" x14ac:dyDescent="0.3">
      <c r="A101" s="15"/>
      <c r="B101" s="16"/>
      <c r="C101" s="11"/>
      <c r="D101" s="7" t="s">
        <v>31</v>
      </c>
      <c r="E101" s="43" t="s">
        <v>51</v>
      </c>
      <c r="F101" s="44">
        <v>30</v>
      </c>
      <c r="G101" s="44">
        <v>1.68</v>
      </c>
      <c r="H101" s="44">
        <v>0.33</v>
      </c>
      <c r="I101" s="44">
        <v>9.7200000000000006</v>
      </c>
      <c r="J101" s="44">
        <v>69</v>
      </c>
      <c r="K101" s="45"/>
      <c r="L101" s="44">
        <v>4.51</v>
      </c>
    </row>
    <row r="102" spans="1:12" ht="14.4" x14ac:dyDescent="0.3">
      <c r="A102" s="17"/>
      <c r="B102" s="18"/>
      <c r="C102" s="8"/>
      <c r="D102" s="19" t="s">
        <v>32</v>
      </c>
      <c r="E102" s="12"/>
      <c r="F102" s="20">
        <f>SUM(F96:F101)</f>
        <v>710</v>
      </c>
      <c r="G102" s="20">
        <f>SUM(G96:G101)</f>
        <v>26.950000000000003</v>
      </c>
      <c r="H102" s="20">
        <f>SUM(H96:H101)</f>
        <v>27.65</v>
      </c>
      <c r="I102" s="20">
        <f>SUM(I96:I101)</f>
        <v>117.25</v>
      </c>
      <c r="J102" s="20">
        <f>SUM(J96:J101)</f>
        <v>822.5</v>
      </c>
      <c r="K102" s="26"/>
      <c r="L102" s="20">
        <f>SUM(L96:L101)</f>
        <v>220.01999999999998</v>
      </c>
    </row>
    <row r="103" spans="1:12" ht="15" thickBot="1" x14ac:dyDescent="0.3">
      <c r="A103" s="34">
        <f>A92</f>
        <v>2</v>
      </c>
      <c r="B103" s="34">
        <f>B92</f>
        <v>2</v>
      </c>
      <c r="C103" s="55" t="s">
        <v>4</v>
      </c>
      <c r="D103" s="56"/>
      <c r="E103" s="32"/>
      <c r="F103" s="33">
        <f>F95+F102</f>
        <v>1215</v>
      </c>
      <c r="G103" s="33">
        <f>G95+G102</f>
        <v>46.2</v>
      </c>
      <c r="H103" s="33">
        <f>H95+H102</f>
        <v>47.4</v>
      </c>
      <c r="I103" s="33">
        <f>I95+I102</f>
        <v>201</v>
      </c>
      <c r="J103" s="33">
        <f>J95+J102</f>
        <v>1410</v>
      </c>
      <c r="K103" s="33"/>
      <c r="L103" s="33">
        <f>L95+L102</f>
        <v>360.02</v>
      </c>
    </row>
    <row r="104" spans="1:12" ht="14.4" x14ac:dyDescent="0.3">
      <c r="A104" s="21">
        <v>2</v>
      </c>
      <c r="B104" s="22">
        <v>3</v>
      </c>
      <c r="C104" s="23" t="s">
        <v>20</v>
      </c>
      <c r="D104" s="5" t="s">
        <v>21</v>
      </c>
      <c r="E104" s="40" t="s">
        <v>137</v>
      </c>
      <c r="F104" s="41">
        <v>100</v>
      </c>
      <c r="G104" s="41">
        <v>6.42</v>
      </c>
      <c r="H104" s="41">
        <v>8.08</v>
      </c>
      <c r="I104" s="41">
        <v>5.5</v>
      </c>
      <c r="J104" s="41">
        <v>110.2</v>
      </c>
      <c r="K104" s="42" t="s">
        <v>92</v>
      </c>
      <c r="L104" s="41">
        <v>83.39</v>
      </c>
    </row>
    <row r="105" spans="1:12" ht="14.4" x14ac:dyDescent="0.3">
      <c r="A105" s="24"/>
      <c r="B105" s="16"/>
      <c r="C105" s="11"/>
      <c r="D105" s="6" t="s">
        <v>28</v>
      </c>
      <c r="E105" s="43" t="s">
        <v>138</v>
      </c>
      <c r="F105" s="44">
        <v>155</v>
      </c>
      <c r="G105" s="44">
        <v>5.0999999999999996</v>
      </c>
      <c r="H105" s="44">
        <v>10.5</v>
      </c>
      <c r="I105" s="44">
        <v>34.200000000000003</v>
      </c>
      <c r="J105" s="44">
        <v>235.3</v>
      </c>
      <c r="K105" s="45">
        <v>52</v>
      </c>
      <c r="L105" s="44">
        <v>20.5</v>
      </c>
    </row>
    <row r="106" spans="1:12" ht="14.4" x14ac:dyDescent="0.3">
      <c r="A106" s="24"/>
      <c r="B106" s="16"/>
      <c r="C106" s="11"/>
      <c r="D106" s="7" t="s">
        <v>22</v>
      </c>
      <c r="E106" s="43" t="s">
        <v>41</v>
      </c>
      <c r="F106" s="44">
        <v>200</v>
      </c>
      <c r="G106" s="44">
        <v>3.78</v>
      </c>
      <c r="H106" s="44">
        <v>0.67</v>
      </c>
      <c r="I106" s="44">
        <v>26</v>
      </c>
      <c r="J106" s="44">
        <v>125.1</v>
      </c>
      <c r="K106" s="45">
        <v>101</v>
      </c>
      <c r="L106" s="44">
        <v>29.51</v>
      </c>
    </row>
    <row r="107" spans="1:12" ht="15.75" customHeight="1" x14ac:dyDescent="0.3">
      <c r="A107" s="24"/>
      <c r="B107" s="16"/>
      <c r="C107" s="11"/>
      <c r="D107" s="7" t="s">
        <v>23</v>
      </c>
      <c r="E107" s="43" t="s">
        <v>45</v>
      </c>
      <c r="F107" s="44">
        <v>50</v>
      </c>
      <c r="G107" s="44">
        <v>3.95</v>
      </c>
      <c r="H107" s="44">
        <v>0.5</v>
      </c>
      <c r="I107" s="44">
        <v>18.05</v>
      </c>
      <c r="J107" s="44">
        <v>116.9</v>
      </c>
      <c r="K107" s="45"/>
      <c r="L107" s="44">
        <v>6.6</v>
      </c>
    </row>
    <row r="108" spans="1:12" ht="14.4" x14ac:dyDescent="0.3">
      <c r="A108" s="25"/>
      <c r="B108" s="18"/>
      <c r="C108" s="8"/>
      <c r="D108" s="19" t="s">
        <v>32</v>
      </c>
      <c r="E108" s="9"/>
      <c r="F108" s="20">
        <f>SUM(F104:F107)</f>
        <v>505</v>
      </c>
      <c r="G108" s="20">
        <f>SUM(G104:G107)</f>
        <v>19.25</v>
      </c>
      <c r="H108" s="20">
        <f>SUM(H104:H107)</f>
        <v>19.75</v>
      </c>
      <c r="I108" s="20">
        <f>SUM(I104:I107)</f>
        <v>83.75</v>
      </c>
      <c r="J108" s="20">
        <f>SUM(J104:J107)</f>
        <v>587.5</v>
      </c>
      <c r="K108" s="26"/>
      <c r="L108" s="20">
        <f>SUM(L104:L107)</f>
        <v>140</v>
      </c>
    </row>
    <row r="109" spans="1:12" ht="14.4" x14ac:dyDescent="0.3">
      <c r="A109" s="27">
        <f>A104</f>
        <v>2</v>
      </c>
      <c r="B109" s="14">
        <f>B104</f>
        <v>3</v>
      </c>
      <c r="C109" s="10" t="s">
        <v>24</v>
      </c>
      <c r="D109" s="7" t="s">
        <v>25</v>
      </c>
      <c r="E109" s="43" t="s">
        <v>93</v>
      </c>
      <c r="F109" s="44">
        <v>60</v>
      </c>
      <c r="G109" s="44">
        <v>0.5</v>
      </c>
      <c r="H109" s="44">
        <v>0.06</v>
      </c>
      <c r="I109" s="44">
        <v>9.27</v>
      </c>
      <c r="J109" s="44">
        <v>31.54</v>
      </c>
      <c r="K109" s="45">
        <v>149</v>
      </c>
      <c r="L109" s="44">
        <v>26.88</v>
      </c>
    </row>
    <row r="110" spans="1:12" ht="14.4" x14ac:dyDescent="0.3">
      <c r="A110" s="24"/>
      <c r="B110" s="16"/>
      <c r="C110" s="11"/>
      <c r="D110" s="7" t="s">
        <v>26</v>
      </c>
      <c r="E110" s="43" t="s">
        <v>94</v>
      </c>
      <c r="F110" s="44">
        <v>200</v>
      </c>
      <c r="G110" s="44">
        <v>3.2</v>
      </c>
      <c r="H110" s="44">
        <v>4.2</v>
      </c>
      <c r="I110" s="44">
        <v>11.3</v>
      </c>
      <c r="J110" s="44">
        <v>162.19999999999999</v>
      </c>
      <c r="K110" s="45">
        <v>37</v>
      </c>
      <c r="L110" s="44">
        <v>19.190000000000001</v>
      </c>
    </row>
    <row r="111" spans="1:12" ht="14.4" x14ac:dyDescent="0.3">
      <c r="A111" s="24"/>
      <c r="B111" s="16"/>
      <c r="C111" s="11"/>
      <c r="D111" s="7" t="s">
        <v>27</v>
      </c>
      <c r="E111" s="43" t="s">
        <v>95</v>
      </c>
      <c r="F111" s="44">
        <v>120</v>
      </c>
      <c r="G111" s="44">
        <v>16.29</v>
      </c>
      <c r="H111" s="44">
        <v>13.4</v>
      </c>
      <c r="I111" s="44">
        <v>18.5</v>
      </c>
      <c r="J111" s="44">
        <v>212</v>
      </c>
      <c r="K111" s="45" t="s">
        <v>96</v>
      </c>
      <c r="L111" s="44">
        <v>126.85</v>
      </c>
    </row>
    <row r="112" spans="1:12" ht="14.4" x14ac:dyDescent="0.3">
      <c r="A112" s="24"/>
      <c r="B112" s="16"/>
      <c r="C112" s="11"/>
      <c r="D112" s="7" t="s">
        <v>28</v>
      </c>
      <c r="E112" s="43" t="s">
        <v>97</v>
      </c>
      <c r="F112" s="44">
        <v>150</v>
      </c>
      <c r="G112" s="44">
        <v>3.1</v>
      </c>
      <c r="H112" s="44">
        <v>9.16</v>
      </c>
      <c r="I112" s="44">
        <v>38</v>
      </c>
      <c r="J112" s="44">
        <v>212.8</v>
      </c>
      <c r="K112" s="45">
        <v>54</v>
      </c>
      <c r="L112" s="44">
        <v>25.7</v>
      </c>
    </row>
    <row r="113" spans="1:12" ht="14.4" x14ac:dyDescent="0.3">
      <c r="A113" s="24"/>
      <c r="B113" s="16"/>
      <c r="C113" s="11"/>
      <c r="D113" s="7" t="s">
        <v>29</v>
      </c>
      <c r="E113" s="43" t="s">
        <v>60</v>
      </c>
      <c r="F113" s="44">
        <v>200</v>
      </c>
      <c r="G113" s="44">
        <v>0.6</v>
      </c>
      <c r="H113" s="44">
        <v>0.3</v>
      </c>
      <c r="I113" s="44">
        <v>20.8</v>
      </c>
      <c r="J113" s="44">
        <v>88.2</v>
      </c>
      <c r="K113" s="45">
        <v>103</v>
      </c>
      <c r="L113" s="44">
        <v>14.23</v>
      </c>
    </row>
    <row r="114" spans="1:12" ht="14.4" x14ac:dyDescent="0.3">
      <c r="A114" s="24"/>
      <c r="B114" s="16"/>
      <c r="C114" s="11"/>
      <c r="D114" s="7" t="s">
        <v>30</v>
      </c>
      <c r="E114" s="43" t="s">
        <v>45</v>
      </c>
      <c r="F114" s="44">
        <v>20</v>
      </c>
      <c r="G114" s="44">
        <v>1.58</v>
      </c>
      <c r="H114" s="44">
        <v>0.2</v>
      </c>
      <c r="I114" s="44">
        <v>9.66</v>
      </c>
      <c r="J114" s="44">
        <v>46.76</v>
      </c>
      <c r="K114" s="45"/>
      <c r="L114" s="44">
        <v>2.64</v>
      </c>
    </row>
    <row r="115" spans="1:12" ht="14.4" x14ac:dyDescent="0.3">
      <c r="A115" s="24"/>
      <c r="B115" s="16"/>
      <c r="C115" s="11"/>
      <c r="D115" s="7" t="s">
        <v>31</v>
      </c>
      <c r="E115" s="43" t="s">
        <v>51</v>
      </c>
      <c r="F115" s="44">
        <v>30</v>
      </c>
      <c r="G115" s="44">
        <v>1.68</v>
      </c>
      <c r="H115" s="44">
        <v>0.33</v>
      </c>
      <c r="I115" s="44">
        <v>9.7200000000000006</v>
      </c>
      <c r="J115" s="44">
        <v>69</v>
      </c>
      <c r="K115" s="45"/>
      <c r="L115" s="44">
        <v>4.51</v>
      </c>
    </row>
    <row r="116" spans="1:12" ht="14.4" x14ac:dyDescent="0.3">
      <c r="A116" s="25"/>
      <c r="B116" s="18"/>
      <c r="C116" s="8"/>
      <c r="D116" s="19" t="s">
        <v>32</v>
      </c>
      <c r="E116" s="12"/>
      <c r="F116" s="20">
        <f>SUM(F109:F115)</f>
        <v>780</v>
      </c>
      <c r="G116" s="20">
        <f>SUM(G109:G115)</f>
        <v>26.950000000000003</v>
      </c>
      <c r="H116" s="20">
        <f>SUM(H109:H115)</f>
        <v>27.65</v>
      </c>
      <c r="I116" s="20">
        <f>SUM(I109:I115)</f>
        <v>117.24999999999999</v>
      </c>
      <c r="J116" s="20">
        <f>SUM(J109:J115)</f>
        <v>822.5</v>
      </c>
      <c r="K116" s="26"/>
      <c r="L116" s="20">
        <f>SUM(L109:L115)</f>
        <v>219.99999999999994</v>
      </c>
    </row>
    <row r="117" spans="1:12" ht="15" thickBot="1" x14ac:dyDescent="0.3">
      <c r="A117" s="30">
        <f>A104</f>
        <v>2</v>
      </c>
      <c r="B117" s="31">
        <f>B104</f>
        <v>3</v>
      </c>
      <c r="C117" s="55" t="s">
        <v>4</v>
      </c>
      <c r="D117" s="56"/>
      <c r="E117" s="32"/>
      <c r="F117" s="33">
        <f>F108+F116</f>
        <v>1285</v>
      </c>
      <c r="G117" s="33">
        <f>G108+G116</f>
        <v>46.2</v>
      </c>
      <c r="H117" s="33">
        <f>H108+H116</f>
        <v>47.4</v>
      </c>
      <c r="I117" s="33">
        <f>I108+I116</f>
        <v>201</v>
      </c>
      <c r="J117" s="33">
        <f>J108+J116</f>
        <v>1410</v>
      </c>
      <c r="K117" s="33"/>
      <c r="L117" s="33">
        <f>L108+L116</f>
        <v>359.99999999999994</v>
      </c>
    </row>
    <row r="118" spans="1:12" ht="14.4" x14ac:dyDescent="0.3">
      <c r="A118" s="21">
        <v>2</v>
      </c>
      <c r="B118" s="22">
        <v>4</v>
      </c>
      <c r="C118" s="23" t="s">
        <v>20</v>
      </c>
      <c r="D118" s="5" t="s">
        <v>21</v>
      </c>
      <c r="E118" s="40" t="s">
        <v>98</v>
      </c>
      <c r="F118" s="41">
        <v>250</v>
      </c>
      <c r="G118" s="41">
        <v>15.23</v>
      </c>
      <c r="H118" s="41">
        <v>19.23</v>
      </c>
      <c r="I118" s="41">
        <v>67.7</v>
      </c>
      <c r="J118" s="41">
        <v>410.6</v>
      </c>
      <c r="K118" s="42" t="s">
        <v>76</v>
      </c>
      <c r="L118" s="41">
        <v>200.74</v>
      </c>
    </row>
    <row r="119" spans="1:12" ht="14.4" x14ac:dyDescent="0.3">
      <c r="A119" s="24"/>
      <c r="B119" s="16"/>
      <c r="C119" s="11"/>
      <c r="D119" s="7" t="s">
        <v>22</v>
      </c>
      <c r="E119" s="43" t="s">
        <v>55</v>
      </c>
      <c r="F119" s="44">
        <v>200</v>
      </c>
      <c r="G119" s="44">
        <v>7.0000000000000007E-2</v>
      </c>
      <c r="H119" s="44">
        <v>0.02</v>
      </c>
      <c r="I119" s="44">
        <v>15</v>
      </c>
      <c r="J119" s="44">
        <v>60</v>
      </c>
      <c r="K119" s="45">
        <v>97</v>
      </c>
      <c r="L119" s="44">
        <v>3.96</v>
      </c>
    </row>
    <row r="120" spans="1:12" ht="14.4" x14ac:dyDescent="0.3">
      <c r="A120" s="24"/>
      <c r="B120" s="16"/>
      <c r="C120" s="11"/>
      <c r="D120" s="7" t="s">
        <v>23</v>
      </c>
      <c r="E120" s="43" t="s">
        <v>45</v>
      </c>
      <c r="F120" s="44">
        <v>50</v>
      </c>
      <c r="G120" s="44">
        <v>3.95</v>
      </c>
      <c r="H120" s="44">
        <v>0.5</v>
      </c>
      <c r="I120" s="44">
        <v>1.05</v>
      </c>
      <c r="J120" s="44">
        <v>116.9</v>
      </c>
      <c r="K120" s="45"/>
      <c r="L120" s="44">
        <v>6.6</v>
      </c>
    </row>
    <row r="121" spans="1:12" ht="14.4" x14ac:dyDescent="0.3">
      <c r="A121" s="25"/>
      <c r="B121" s="18"/>
      <c r="C121" s="8"/>
      <c r="D121" s="19" t="s">
        <v>32</v>
      </c>
      <c r="E121" s="9"/>
      <c r="F121" s="20">
        <f>SUM(F118:F120)</f>
        <v>500</v>
      </c>
      <c r="G121" s="20">
        <f>SUM(G118:G120)</f>
        <v>19.25</v>
      </c>
      <c r="H121" s="20">
        <f>SUM(H118:H120)</f>
        <v>19.75</v>
      </c>
      <c r="I121" s="20">
        <f>SUM(I118:I120)</f>
        <v>83.75</v>
      </c>
      <c r="J121" s="20">
        <f>SUM(J118:J120)</f>
        <v>587.5</v>
      </c>
      <c r="K121" s="26"/>
      <c r="L121" s="20">
        <f>SUM(L118:L120)</f>
        <v>211.3</v>
      </c>
    </row>
    <row r="122" spans="1:12" ht="26.4" x14ac:dyDescent="0.3">
      <c r="A122" s="27">
        <f>A118</f>
        <v>2</v>
      </c>
      <c r="B122" s="14">
        <f>B118</f>
        <v>4</v>
      </c>
      <c r="C122" s="10" t="s">
        <v>24</v>
      </c>
      <c r="D122" s="7" t="s">
        <v>25</v>
      </c>
      <c r="E122" s="43" t="s">
        <v>99</v>
      </c>
      <c r="F122" s="44">
        <v>60</v>
      </c>
      <c r="G122" s="44">
        <v>1.33</v>
      </c>
      <c r="H122" s="44">
        <v>3.95</v>
      </c>
      <c r="I122" s="44">
        <v>4.3</v>
      </c>
      <c r="J122" s="44">
        <v>46.8</v>
      </c>
      <c r="K122" s="45" t="s">
        <v>100</v>
      </c>
      <c r="L122" s="44">
        <v>39.409999999999997</v>
      </c>
    </row>
    <row r="123" spans="1:12" ht="14.4" x14ac:dyDescent="0.3">
      <c r="A123" s="24"/>
      <c r="B123" s="16"/>
      <c r="C123" s="11"/>
      <c r="D123" s="7" t="s">
        <v>26</v>
      </c>
      <c r="E123" s="43" t="s">
        <v>47</v>
      </c>
      <c r="F123" s="44">
        <v>230</v>
      </c>
      <c r="G123" s="44">
        <v>8.26</v>
      </c>
      <c r="H123" s="44">
        <v>7.01</v>
      </c>
      <c r="I123" s="44">
        <v>13.1</v>
      </c>
      <c r="J123" s="44">
        <v>135.6</v>
      </c>
      <c r="K123" s="45">
        <v>90</v>
      </c>
      <c r="L123" s="44">
        <v>44.4</v>
      </c>
    </row>
    <row r="124" spans="1:12" ht="14.4" x14ac:dyDescent="0.3">
      <c r="A124" s="24"/>
      <c r="B124" s="16"/>
      <c r="C124" s="11"/>
      <c r="D124" s="7" t="s">
        <v>27</v>
      </c>
      <c r="E124" s="43" t="s">
        <v>101</v>
      </c>
      <c r="F124" s="44">
        <v>100</v>
      </c>
      <c r="G124" s="44">
        <v>9.8000000000000007</v>
      </c>
      <c r="H124" s="44">
        <v>8.1999999999999993</v>
      </c>
      <c r="I124" s="44">
        <v>15.33</v>
      </c>
      <c r="J124" s="44">
        <v>179.44</v>
      </c>
      <c r="K124" s="45">
        <v>72</v>
      </c>
      <c r="L124" s="44">
        <v>200.02</v>
      </c>
    </row>
    <row r="125" spans="1:12" ht="14.4" x14ac:dyDescent="0.3">
      <c r="A125" s="24"/>
      <c r="B125" s="16"/>
      <c r="C125" s="11"/>
      <c r="D125" s="7" t="s">
        <v>28</v>
      </c>
      <c r="E125" s="43" t="s">
        <v>102</v>
      </c>
      <c r="F125" s="44">
        <v>150</v>
      </c>
      <c r="G125" s="44">
        <v>3.78</v>
      </c>
      <c r="H125" s="44">
        <v>7.78</v>
      </c>
      <c r="I125" s="44">
        <v>49.3</v>
      </c>
      <c r="J125" s="44">
        <v>242</v>
      </c>
      <c r="K125" s="45">
        <v>53</v>
      </c>
      <c r="L125" s="44">
        <v>22.49</v>
      </c>
    </row>
    <row r="126" spans="1:12" ht="14.4" x14ac:dyDescent="0.3">
      <c r="A126" s="24"/>
      <c r="B126" s="16"/>
      <c r="C126" s="11"/>
      <c r="D126" s="7" t="s">
        <v>29</v>
      </c>
      <c r="E126" s="43" t="s">
        <v>103</v>
      </c>
      <c r="F126" s="44">
        <v>200</v>
      </c>
      <c r="G126" s="44">
        <v>0.52</v>
      </c>
      <c r="H126" s="44">
        <v>0.18</v>
      </c>
      <c r="I126" s="44">
        <v>24.84</v>
      </c>
      <c r="J126" s="44">
        <v>102.9</v>
      </c>
      <c r="K126" s="45">
        <v>150</v>
      </c>
      <c r="L126" s="44">
        <v>25.93</v>
      </c>
    </row>
    <row r="127" spans="1:12" ht="14.4" x14ac:dyDescent="0.3">
      <c r="A127" s="24"/>
      <c r="B127" s="16"/>
      <c r="C127" s="11"/>
      <c r="D127" s="7" t="s">
        <v>30</v>
      </c>
      <c r="E127" s="43" t="s">
        <v>45</v>
      </c>
      <c r="F127" s="44">
        <v>20</v>
      </c>
      <c r="G127" s="44">
        <v>1.58</v>
      </c>
      <c r="H127" s="44">
        <v>0.2</v>
      </c>
      <c r="I127" s="44">
        <v>9.66</v>
      </c>
      <c r="J127" s="44">
        <v>46.76</v>
      </c>
      <c r="K127" s="45"/>
      <c r="L127" s="44">
        <v>2.64</v>
      </c>
    </row>
    <row r="128" spans="1:12" ht="14.4" x14ac:dyDescent="0.3">
      <c r="A128" s="24"/>
      <c r="B128" s="16"/>
      <c r="C128" s="11"/>
      <c r="D128" s="7" t="s">
        <v>31</v>
      </c>
      <c r="E128" s="43" t="s">
        <v>51</v>
      </c>
      <c r="F128" s="44">
        <v>30</v>
      </c>
      <c r="G128" s="44">
        <v>1.68</v>
      </c>
      <c r="H128" s="44">
        <v>0.33</v>
      </c>
      <c r="I128" s="44">
        <v>0.72</v>
      </c>
      <c r="J128" s="44">
        <v>69</v>
      </c>
      <c r="K128" s="45"/>
      <c r="L128" s="44">
        <v>4.51</v>
      </c>
    </row>
    <row r="129" spans="1:12" ht="14.4" x14ac:dyDescent="0.3">
      <c r="A129" s="25"/>
      <c r="B129" s="18"/>
      <c r="C129" s="8"/>
      <c r="D129" s="19" t="s">
        <v>32</v>
      </c>
      <c r="E129" s="12"/>
      <c r="F129" s="20">
        <f>SUM(F122:F128)</f>
        <v>790</v>
      </c>
      <c r="G129" s="20">
        <f>SUM(G122:G128)</f>
        <v>26.950000000000003</v>
      </c>
      <c r="H129" s="20">
        <f>SUM(H122:H128)</f>
        <v>27.65</v>
      </c>
      <c r="I129" s="20">
        <f>SUM(I122:I128)</f>
        <v>117.25</v>
      </c>
      <c r="J129" s="20">
        <f>SUM(J122:J128)</f>
        <v>822.49999999999989</v>
      </c>
      <c r="K129" s="26"/>
      <c r="L129" s="20">
        <f>SUM(L122:L128)</f>
        <v>339.40000000000003</v>
      </c>
    </row>
    <row r="130" spans="1:12" ht="15" thickBot="1" x14ac:dyDescent="0.3">
      <c r="A130" s="30">
        <f>A118</f>
        <v>2</v>
      </c>
      <c r="B130" s="31">
        <f>B118</f>
        <v>4</v>
      </c>
      <c r="C130" s="55" t="s">
        <v>4</v>
      </c>
      <c r="D130" s="56"/>
      <c r="E130" s="32"/>
      <c r="F130" s="33">
        <f>F121+F129</f>
        <v>1290</v>
      </c>
      <c r="G130" s="33">
        <f>G121+G129</f>
        <v>46.2</v>
      </c>
      <c r="H130" s="33">
        <f>H121+H129</f>
        <v>47.4</v>
      </c>
      <c r="I130" s="33">
        <f>I121+I129</f>
        <v>201</v>
      </c>
      <c r="J130" s="33">
        <f>J121+J129</f>
        <v>1410</v>
      </c>
      <c r="K130" s="33"/>
      <c r="L130" s="33">
        <f>L121+L129</f>
        <v>550.70000000000005</v>
      </c>
    </row>
    <row r="131" spans="1:12" ht="14.4" x14ac:dyDescent="0.3">
      <c r="A131" s="21">
        <v>2</v>
      </c>
      <c r="B131" s="22">
        <v>5</v>
      </c>
      <c r="C131" s="23" t="s">
        <v>20</v>
      </c>
      <c r="D131" s="5" t="s">
        <v>21</v>
      </c>
      <c r="E131" s="40" t="s">
        <v>139</v>
      </c>
      <c r="F131" s="41">
        <v>190</v>
      </c>
      <c r="G131" s="41">
        <v>14.55</v>
      </c>
      <c r="H131" s="41">
        <v>19.190000000000001</v>
      </c>
      <c r="I131" s="41">
        <v>49.2</v>
      </c>
      <c r="J131" s="41">
        <v>400.2</v>
      </c>
      <c r="K131" s="42">
        <v>125</v>
      </c>
      <c r="L131" s="41">
        <v>91.58</v>
      </c>
    </row>
    <row r="132" spans="1:12" ht="14.4" x14ac:dyDescent="0.3">
      <c r="A132" s="24"/>
      <c r="B132" s="16"/>
      <c r="C132" s="11"/>
      <c r="D132" s="8"/>
      <c r="E132" s="49" t="s">
        <v>140</v>
      </c>
      <c r="F132" s="50">
        <v>60</v>
      </c>
      <c r="G132" s="50">
        <v>0.62</v>
      </c>
      <c r="H132" s="50">
        <v>0.04</v>
      </c>
      <c r="I132" s="50">
        <v>1.3</v>
      </c>
      <c r="J132" s="50">
        <v>8.4</v>
      </c>
      <c r="K132" s="51">
        <v>12</v>
      </c>
      <c r="L132" s="50">
        <v>37.86</v>
      </c>
    </row>
    <row r="133" spans="1:12" ht="14.4" x14ac:dyDescent="0.3">
      <c r="A133" s="24"/>
      <c r="B133" s="16"/>
      <c r="C133" s="11"/>
      <c r="D133" s="7" t="s">
        <v>22</v>
      </c>
      <c r="E133" s="43" t="s">
        <v>55</v>
      </c>
      <c r="F133" s="44">
        <v>210</v>
      </c>
      <c r="G133" s="44">
        <v>0.13</v>
      </c>
      <c r="H133" s="44">
        <v>0.02</v>
      </c>
      <c r="I133" s="44">
        <v>15.2</v>
      </c>
      <c r="J133" s="44">
        <v>62</v>
      </c>
      <c r="K133" s="45">
        <v>97</v>
      </c>
      <c r="L133" s="44">
        <v>3.96</v>
      </c>
    </row>
    <row r="134" spans="1:12" ht="14.4" x14ac:dyDescent="0.3">
      <c r="A134" s="24"/>
      <c r="B134" s="16"/>
      <c r="C134" s="11"/>
      <c r="D134" s="7" t="s">
        <v>23</v>
      </c>
      <c r="E134" s="43" t="s">
        <v>45</v>
      </c>
      <c r="F134" s="44">
        <v>50</v>
      </c>
      <c r="G134" s="44">
        <v>3.95</v>
      </c>
      <c r="H134" s="44">
        <v>0.5</v>
      </c>
      <c r="I134" s="44">
        <v>18.05</v>
      </c>
      <c r="J134" s="44">
        <v>116.9</v>
      </c>
      <c r="K134" s="45"/>
      <c r="L134" s="44">
        <v>6.6</v>
      </c>
    </row>
    <row r="135" spans="1:12" ht="15.75" customHeight="1" x14ac:dyDescent="0.3">
      <c r="A135" s="25"/>
      <c r="B135" s="18"/>
      <c r="C135" s="8"/>
      <c r="D135" s="19" t="s">
        <v>32</v>
      </c>
      <c r="E135" s="9"/>
      <c r="F135" s="20">
        <f>SUM(F131:F134)</f>
        <v>510</v>
      </c>
      <c r="G135" s="20">
        <f>SUM(G131:G134)</f>
        <v>19.25</v>
      </c>
      <c r="H135" s="20">
        <f>SUM(H131:H134)</f>
        <v>19.75</v>
      </c>
      <c r="I135" s="20">
        <f>SUM(I131:I134)</f>
        <v>83.75</v>
      </c>
      <c r="J135" s="20">
        <f>SUM(J131:J134)</f>
        <v>587.5</v>
      </c>
      <c r="K135" s="26"/>
      <c r="L135" s="20">
        <f>SUM(L131:L134)</f>
        <v>140</v>
      </c>
    </row>
    <row r="136" spans="1:12" ht="14.4" x14ac:dyDescent="0.3">
      <c r="A136" s="27">
        <f>A131</f>
        <v>2</v>
      </c>
      <c r="B136" s="14">
        <f>B131</f>
        <v>5</v>
      </c>
      <c r="C136" s="10" t="s">
        <v>24</v>
      </c>
      <c r="D136" s="7" t="s">
        <v>25</v>
      </c>
      <c r="E136" s="43" t="s">
        <v>104</v>
      </c>
      <c r="F136" s="44">
        <v>60</v>
      </c>
      <c r="G136" s="44">
        <v>1.1000000000000001</v>
      </c>
      <c r="H136" s="44">
        <v>2.7</v>
      </c>
      <c r="I136" s="44">
        <v>6.5</v>
      </c>
      <c r="J136" s="44">
        <v>57.34</v>
      </c>
      <c r="K136" s="45">
        <v>152</v>
      </c>
      <c r="L136" s="44">
        <v>19.25</v>
      </c>
    </row>
    <row r="137" spans="1:12" ht="14.4" x14ac:dyDescent="0.3">
      <c r="A137" s="24"/>
      <c r="B137" s="16"/>
      <c r="C137" s="11"/>
      <c r="D137" s="7" t="s">
        <v>26</v>
      </c>
      <c r="E137" s="43" t="s">
        <v>105</v>
      </c>
      <c r="F137" s="44">
        <v>200</v>
      </c>
      <c r="G137" s="44">
        <v>8.16</v>
      </c>
      <c r="H137" s="44">
        <v>9.19</v>
      </c>
      <c r="I137" s="44">
        <v>15.3</v>
      </c>
      <c r="J137" s="44">
        <v>116.5</v>
      </c>
      <c r="K137" s="45">
        <v>128</v>
      </c>
      <c r="L137" s="44">
        <v>17.32</v>
      </c>
    </row>
    <row r="138" spans="1:12" ht="14.4" x14ac:dyDescent="0.3">
      <c r="A138" s="24"/>
      <c r="B138" s="16"/>
      <c r="C138" s="11"/>
      <c r="D138" s="7" t="s">
        <v>27</v>
      </c>
      <c r="E138" s="43" t="s">
        <v>106</v>
      </c>
      <c r="F138" s="44">
        <v>100</v>
      </c>
      <c r="G138" s="44">
        <v>10.66</v>
      </c>
      <c r="H138" s="44">
        <v>10.91</v>
      </c>
      <c r="I138" s="44">
        <v>54.22</v>
      </c>
      <c r="J138" s="44">
        <v>259</v>
      </c>
      <c r="K138" s="45" t="s">
        <v>107</v>
      </c>
      <c r="L138" s="44">
        <v>131.24</v>
      </c>
    </row>
    <row r="139" spans="1:12" ht="14.4" x14ac:dyDescent="0.3">
      <c r="A139" s="24"/>
      <c r="B139" s="16"/>
      <c r="C139" s="11"/>
      <c r="D139" s="7" t="s">
        <v>28</v>
      </c>
      <c r="E139" s="43" t="s">
        <v>108</v>
      </c>
      <c r="F139" s="44">
        <v>150</v>
      </c>
      <c r="G139" s="44">
        <v>3.25</v>
      </c>
      <c r="H139" s="44">
        <v>4.1399999999999997</v>
      </c>
      <c r="I139" s="44">
        <v>6.01</v>
      </c>
      <c r="J139" s="44">
        <v>171</v>
      </c>
      <c r="K139" s="45">
        <v>62</v>
      </c>
      <c r="L139" s="44">
        <v>23.8</v>
      </c>
    </row>
    <row r="140" spans="1:12" ht="14.4" x14ac:dyDescent="0.3">
      <c r="A140" s="24"/>
      <c r="B140" s="16"/>
      <c r="C140" s="11"/>
      <c r="D140" s="7" t="s">
        <v>29</v>
      </c>
      <c r="E140" s="43" t="s">
        <v>109</v>
      </c>
      <c r="F140" s="44">
        <v>200</v>
      </c>
      <c r="G140" s="44">
        <v>0.52</v>
      </c>
      <c r="H140" s="44">
        <v>0.18</v>
      </c>
      <c r="I140" s="44">
        <v>24.84</v>
      </c>
      <c r="J140" s="44">
        <v>102.9</v>
      </c>
      <c r="K140" s="45">
        <v>115</v>
      </c>
      <c r="L140" s="44">
        <v>21.24</v>
      </c>
    </row>
    <row r="141" spans="1:12" ht="14.4" x14ac:dyDescent="0.3">
      <c r="A141" s="24"/>
      <c r="B141" s="16"/>
      <c r="C141" s="11"/>
      <c r="D141" s="7" t="s">
        <v>30</v>
      </c>
      <c r="E141" s="43" t="s">
        <v>45</v>
      </c>
      <c r="F141" s="44">
        <v>20</v>
      </c>
      <c r="G141" s="44">
        <v>1.58</v>
      </c>
      <c r="H141" s="44">
        <v>0.2</v>
      </c>
      <c r="I141" s="44">
        <v>9.66</v>
      </c>
      <c r="J141" s="44">
        <v>46.76</v>
      </c>
      <c r="K141" s="45"/>
      <c r="L141" s="44">
        <v>2.64</v>
      </c>
    </row>
    <row r="142" spans="1:12" ht="14.4" x14ac:dyDescent="0.3">
      <c r="A142" s="24"/>
      <c r="B142" s="16"/>
      <c r="C142" s="11"/>
      <c r="D142" s="7" t="s">
        <v>31</v>
      </c>
      <c r="E142" s="43" t="s">
        <v>51</v>
      </c>
      <c r="F142" s="44">
        <v>30</v>
      </c>
      <c r="G142" s="44">
        <v>1.68</v>
      </c>
      <c r="H142" s="44">
        <v>0.33</v>
      </c>
      <c r="I142" s="44">
        <v>0.72</v>
      </c>
      <c r="J142" s="44">
        <v>69</v>
      </c>
      <c r="K142" s="45"/>
      <c r="L142" s="44">
        <v>4.51</v>
      </c>
    </row>
    <row r="143" spans="1:12" ht="15" thickBot="1" x14ac:dyDescent="0.35">
      <c r="A143" s="25"/>
      <c r="B143" s="18"/>
      <c r="C143" s="8"/>
      <c r="D143" s="19" t="s">
        <v>32</v>
      </c>
      <c r="E143" s="12"/>
      <c r="F143" s="20">
        <f>SUM(F136:F142)</f>
        <v>760</v>
      </c>
      <c r="G143" s="20">
        <f>SUM(G136:G142)</f>
        <v>26.950000000000003</v>
      </c>
      <c r="H143" s="20">
        <f>SUM(H136:H142)</f>
        <v>27.65</v>
      </c>
      <c r="I143" s="20">
        <f>SUM(I136:I142)</f>
        <v>117.25</v>
      </c>
      <c r="J143" s="20">
        <f>SUM(J136:J142)</f>
        <v>822.5</v>
      </c>
      <c r="K143" s="26"/>
      <c r="L143" s="20">
        <f>SUM(L136:L142)</f>
        <v>220</v>
      </c>
    </row>
    <row r="144" spans="1:12" ht="14.4" x14ac:dyDescent="0.3">
      <c r="A144" s="21">
        <v>3</v>
      </c>
      <c r="B144" s="22">
        <v>1</v>
      </c>
      <c r="C144" s="23" t="s">
        <v>20</v>
      </c>
      <c r="D144" s="5" t="s">
        <v>21</v>
      </c>
      <c r="E144" s="40" t="s">
        <v>110</v>
      </c>
      <c r="F144" s="41">
        <v>205</v>
      </c>
      <c r="G144" s="41">
        <v>6.34</v>
      </c>
      <c r="H144" s="41">
        <v>3.95</v>
      </c>
      <c r="I144" s="41">
        <v>39.29</v>
      </c>
      <c r="J144" s="41">
        <v>216.93</v>
      </c>
      <c r="K144" s="42">
        <v>161</v>
      </c>
      <c r="L144" s="41">
        <v>74.25</v>
      </c>
    </row>
    <row r="145" spans="1:12" ht="14.4" x14ac:dyDescent="0.3">
      <c r="A145" s="24"/>
      <c r="B145" s="16"/>
      <c r="C145" s="11"/>
      <c r="D145" s="7" t="s">
        <v>22</v>
      </c>
      <c r="E145" s="43" t="s">
        <v>41</v>
      </c>
      <c r="F145" s="44">
        <v>200</v>
      </c>
      <c r="G145" s="44">
        <v>3.78</v>
      </c>
      <c r="H145" s="44">
        <v>6.5</v>
      </c>
      <c r="I145" s="44">
        <v>26</v>
      </c>
      <c r="J145" s="44">
        <v>125.11</v>
      </c>
      <c r="K145" s="45">
        <v>101</v>
      </c>
      <c r="L145" s="44">
        <v>29.51</v>
      </c>
    </row>
    <row r="146" spans="1:12" ht="14.4" x14ac:dyDescent="0.3">
      <c r="A146" s="24"/>
      <c r="B146" s="16"/>
      <c r="C146" s="11"/>
      <c r="D146" s="7" t="s">
        <v>23</v>
      </c>
      <c r="E146" s="43" t="s">
        <v>45</v>
      </c>
      <c r="F146" s="44">
        <v>50</v>
      </c>
      <c r="G146" s="44">
        <v>3.95</v>
      </c>
      <c r="H146" s="44">
        <v>0.5</v>
      </c>
      <c r="I146" s="44">
        <v>18.05</v>
      </c>
      <c r="J146" s="44">
        <v>116.9</v>
      </c>
      <c r="K146" s="45"/>
      <c r="L146" s="44">
        <v>6.6</v>
      </c>
    </row>
    <row r="147" spans="1:12" ht="14.4" x14ac:dyDescent="0.3">
      <c r="A147" s="24"/>
      <c r="B147" s="16"/>
      <c r="C147" s="11"/>
      <c r="D147" s="6"/>
      <c r="E147" s="43" t="s">
        <v>44</v>
      </c>
      <c r="F147" s="44">
        <v>15</v>
      </c>
      <c r="G147" s="44">
        <v>0.1</v>
      </c>
      <c r="H147" s="44">
        <v>7.2</v>
      </c>
      <c r="I147" s="44">
        <v>0.13</v>
      </c>
      <c r="J147" s="44">
        <v>65.72</v>
      </c>
      <c r="K147" s="45">
        <v>4</v>
      </c>
      <c r="L147" s="44">
        <v>13.44</v>
      </c>
    </row>
    <row r="148" spans="1:12" ht="14.4" x14ac:dyDescent="0.3">
      <c r="A148" s="24"/>
      <c r="B148" s="16"/>
      <c r="C148" s="11"/>
      <c r="D148" s="6"/>
      <c r="E148" s="43" t="s">
        <v>43</v>
      </c>
      <c r="F148" s="44">
        <v>50</v>
      </c>
      <c r="G148" s="44">
        <v>5.08</v>
      </c>
      <c r="H148" s="44">
        <v>1.6</v>
      </c>
      <c r="I148" s="44">
        <v>0.28000000000000003</v>
      </c>
      <c r="J148" s="44">
        <v>62.84</v>
      </c>
      <c r="K148" s="45">
        <v>5</v>
      </c>
      <c r="L148" s="44">
        <v>16.2</v>
      </c>
    </row>
    <row r="149" spans="1:12" ht="14.4" x14ac:dyDescent="0.3">
      <c r="A149" s="25"/>
      <c r="B149" s="18"/>
      <c r="C149" s="8"/>
      <c r="D149" s="19" t="s">
        <v>32</v>
      </c>
      <c r="E149" s="9"/>
      <c r="F149" s="20">
        <f>SUM(F144:F148)</f>
        <v>520</v>
      </c>
      <c r="G149" s="20">
        <f>SUM(G144:G148)</f>
        <v>19.25</v>
      </c>
      <c r="H149" s="20">
        <f>SUM(H144:H148)</f>
        <v>19.75</v>
      </c>
      <c r="I149" s="20">
        <f>SUM(I144:I148)</f>
        <v>83.749999999999986</v>
      </c>
      <c r="J149" s="20">
        <f>SUM(J144:J148)</f>
        <v>587.50000000000011</v>
      </c>
      <c r="K149" s="26"/>
      <c r="L149" s="20">
        <f>SUM(L144:L148)</f>
        <v>140</v>
      </c>
    </row>
    <row r="150" spans="1:12" ht="14.4" x14ac:dyDescent="0.3">
      <c r="A150" s="27">
        <f>A144</f>
        <v>3</v>
      </c>
      <c r="B150" s="14">
        <f>B144</f>
        <v>1</v>
      </c>
      <c r="C150" s="10" t="s">
        <v>24</v>
      </c>
      <c r="D150" s="7" t="s">
        <v>25</v>
      </c>
      <c r="E150" s="43" t="s">
        <v>111</v>
      </c>
      <c r="F150" s="44">
        <v>60</v>
      </c>
      <c r="G150" s="44">
        <v>0.6</v>
      </c>
      <c r="H150" s="44">
        <v>0.06</v>
      </c>
      <c r="I150" s="44">
        <v>0.9</v>
      </c>
      <c r="J150" s="44">
        <v>6</v>
      </c>
      <c r="K150" s="45" t="s">
        <v>39</v>
      </c>
      <c r="L150" s="44">
        <v>20.85</v>
      </c>
    </row>
    <row r="151" spans="1:12" ht="14.4" x14ac:dyDescent="0.3">
      <c r="A151" s="24"/>
      <c r="B151" s="16"/>
      <c r="C151" s="11"/>
      <c r="D151" s="7" t="s">
        <v>26</v>
      </c>
      <c r="E151" s="43" t="s">
        <v>112</v>
      </c>
      <c r="F151" s="44">
        <v>210</v>
      </c>
      <c r="G151" s="44">
        <v>6.27</v>
      </c>
      <c r="H151" s="44">
        <v>6.5</v>
      </c>
      <c r="I151" s="44">
        <v>20.75</v>
      </c>
      <c r="J151" s="44">
        <v>140.84</v>
      </c>
      <c r="K151" s="45">
        <v>180</v>
      </c>
      <c r="L151" s="44">
        <v>18.8</v>
      </c>
    </row>
    <row r="152" spans="1:12" ht="14.4" x14ac:dyDescent="0.3">
      <c r="A152" s="24"/>
      <c r="B152" s="16"/>
      <c r="C152" s="11"/>
      <c r="D152" s="7" t="s">
        <v>27</v>
      </c>
      <c r="E152" s="43" t="s">
        <v>113</v>
      </c>
      <c r="F152" s="44">
        <v>200</v>
      </c>
      <c r="G152" s="44">
        <v>16.3</v>
      </c>
      <c r="H152" s="44">
        <v>20.38</v>
      </c>
      <c r="I152" s="44">
        <v>51.38</v>
      </c>
      <c r="J152" s="44">
        <v>437</v>
      </c>
      <c r="K152" s="45">
        <v>15</v>
      </c>
      <c r="L152" s="44">
        <v>156.59</v>
      </c>
    </row>
    <row r="153" spans="1:12" ht="14.4" x14ac:dyDescent="0.3">
      <c r="A153" s="24"/>
      <c r="B153" s="16"/>
      <c r="C153" s="11"/>
      <c r="D153" s="7" t="s">
        <v>29</v>
      </c>
      <c r="E153" s="43" t="s">
        <v>91</v>
      </c>
      <c r="F153" s="44">
        <v>200</v>
      </c>
      <c r="G153" s="44">
        <v>0.52</v>
      </c>
      <c r="H153" s="44">
        <v>0.18</v>
      </c>
      <c r="I153" s="44">
        <v>24.84</v>
      </c>
      <c r="J153" s="44">
        <v>122.9</v>
      </c>
      <c r="K153" s="45">
        <v>210</v>
      </c>
      <c r="L153" s="44">
        <v>19.88</v>
      </c>
    </row>
    <row r="154" spans="1:12" ht="14.4" x14ac:dyDescent="0.3">
      <c r="A154" s="24"/>
      <c r="B154" s="16"/>
      <c r="C154" s="11"/>
      <c r="D154" s="7" t="s">
        <v>30</v>
      </c>
      <c r="E154" s="43" t="s">
        <v>45</v>
      </c>
      <c r="F154" s="44">
        <v>20</v>
      </c>
      <c r="G154" s="44">
        <v>1.58</v>
      </c>
      <c r="H154" s="44">
        <v>0.2</v>
      </c>
      <c r="I154" s="44">
        <v>9.66</v>
      </c>
      <c r="J154" s="44">
        <v>46.76</v>
      </c>
      <c r="K154" s="45"/>
      <c r="L154" s="44">
        <v>2.64</v>
      </c>
    </row>
    <row r="155" spans="1:12" ht="14.4" x14ac:dyDescent="0.3">
      <c r="A155" s="24"/>
      <c r="B155" s="16"/>
      <c r="C155" s="11"/>
      <c r="D155" s="7" t="s">
        <v>31</v>
      </c>
      <c r="E155" s="43" t="s">
        <v>51</v>
      </c>
      <c r="F155" s="44">
        <v>30</v>
      </c>
      <c r="G155" s="44">
        <v>1.68</v>
      </c>
      <c r="H155" s="44">
        <v>0.33</v>
      </c>
      <c r="I155" s="44">
        <v>9.7200000000000006</v>
      </c>
      <c r="J155" s="44">
        <v>69</v>
      </c>
      <c r="K155" s="45"/>
      <c r="L155" s="44">
        <v>4.51</v>
      </c>
    </row>
    <row r="156" spans="1:12" ht="15" thickBot="1" x14ac:dyDescent="0.35">
      <c r="A156" s="25"/>
      <c r="B156" s="18"/>
      <c r="C156" s="8"/>
      <c r="D156" s="19" t="s">
        <v>32</v>
      </c>
      <c r="E156" s="12"/>
      <c r="F156" s="20">
        <f>SUM(F150:F155)</f>
        <v>720</v>
      </c>
      <c r="G156" s="20">
        <f>SUM(G150:G155)</f>
        <v>26.950000000000003</v>
      </c>
      <c r="H156" s="20">
        <f>SUM(H150:H155)</f>
        <v>27.649999999999995</v>
      </c>
      <c r="I156" s="20">
        <f>SUM(I150:I155)</f>
        <v>117.25</v>
      </c>
      <c r="J156" s="20">
        <f>SUM(J150:J155)</f>
        <v>822.5</v>
      </c>
      <c r="K156" s="26"/>
      <c r="L156" s="20">
        <f>SUM(L150:L155)</f>
        <v>223.26999999999998</v>
      </c>
    </row>
    <row r="157" spans="1:12" ht="14.4" x14ac:dyDescent="0.3">
      <c r="A157" s="21">
        <v>3</v>
      </c>
      <c r="B157" s="22">
        <v>2</v>
      </c>
      <c r="C157" s="23" t="s">
        <v>20</v>
      </c>
      <c r="D157" s="5" t="s">
        <v>21</v>
      </c>
      <c r="E157" s="40" t="s">
        <v>114</v>
      </c>
      <c r="F157" s="41">
        <v>120</v>
      </c>
      <c r="G157" s="41">
        <v>8.74</v>
      </c>
      <c r="H157" s="41">
        <v>11.5</v>
      </c>
      <c r="I157" s="41">
        <v>10.199999999999999</v>
      </c>
      <c r="J157" s="41">
        <v>193.9</v>
      </c>
      <c r="K157" s="42" t="s">
        <v>141</v>
      </c>
      <c r="L157" s="41">
        <v>85.44</v>
      </c>
    </row>
    <row r="158" spans="1:12" ht="14.4" x14ac:dyDescent="0.3">
      <c r="A158" s="24"/>
      <c r="B158" s="16"/>
      <c r="C158" s="11"/>
      <c r="D158" s="6" t="s">
        <v>28</v>
      </c>
      <c r="E158" s="43" t="s">
        <v>115</v>
      </c>
      <c r="F158" s="44">
        <v>155</v>
      </c>
      <c r="G158" s="44">
        <v>6.03</v>
      </c>
      <c r="H158" s="44">
        <v>7.73</v>
      </c>
      <c r="I158" s="44">
        <v>40.5</v>
      </c>
      <c r="J158" s="44">
        <v>214.7</v>
      </c>
      <c r="K158" s="45">
        <v>52</v>
      </c>
      <c r="L158" s="44">
        <v>22.33</v>
      </c>
    </row>
    <row r="159" spans="1:12" ht="14.4" x14ac:dyDescent="0.3">
      <c r="A159" s="24"/>
      <c r="B159" s="16"/>
      <c r="C159" s="11"/>
      <c r="D159" s="7" t="s">
        <v>22</v>
      </c>
      <c r="E159" s="43" t="s">
        <v>70</v>
      </c>
      <c r="F159" s="44">
        <v>205</v>
      </c>
      <c r="G159" s="44">
        <v>0.53</v>
      </c>
      <c r="H159" s="44">
        <v>0.02</v>
      </c>
      <c r="I159" s="44">
        <v>15</v>
      </c>
      <c r="J159" s="44">
        <v>62</v>
      </c>
      <c r="K159" s="45">
        <v>98</v>
      </c>
      <c r="L159" s="44">
        <v>5.93</v>
      </c>
    </row>
    <row r="160" spans="1:12" ht="14.4" x14ac:dyDescent="0.3">
      <c r="A160" s="24"/>
      <c r="B160" s="16"/>
      <c r="C160" s="11"/>
      <c r="D160" s="7" t="s">
        <v>23</v>
      </c>
      <c r="E160" s="43" t="s">
        <v>45</v>
      </c>
      <c r="F160" s="44">
        <v>50</v>
      </c>
      <c r="G160" s="44">
        <v>3.95</v>
      </c>
      <c r="H160" s="44">
        <v>0.5</v>
      </c>
      <c r="I160" s="44">
        <v>18.05</v>
      </c>
      <c r="J160" s="44">
        <v>116.9</v>
      </c>
      <c r="K160" s="45"/>
      <c r="L160" s="44">
        <v>6.6</v>
      </c>
    </row>
    <row r="161" spans="1:12" ht="14.4" x14ac:dyDescent="0.3">
      <c r="A161" s="25"/>
      <c r="B161" s="18"/>
      <c r="C161" s="8"/>
      <c r="D161" s="19" t="s">
        <v>32</v>
      </c>
      <c r="E161" s="9"/>
      <c r="F161" s="20">
        <f>SUM(F157:F160)</f>
        <v>530</v>
      </c>
      <c r="G161" s="20">
        <f>SUM(G157:G160)</f>
        <v>19.25</v>
      </c>
      <c r="H161" s="20">
        <f>SUM(H157:H160)</f>
        <v>19.75</v>
      </c>
      <c r="I161" s="20">
        <f>SUM(I157:I160)</f>
        <v>83.75</v>
      </c>
      <c r="J161" s="20">
        <f>SUM(J157:J160)</f>
        <v>587.5</v>
      </c>
      <c r="K161" s="26"/>
      <c r="L161" s="20">
        <f>SUM(L157:L160)</f>
        <v>120.29999999999998</v>
      </c>
    </row>
    <row r="162" spans="1:12" ht="14.4" x14ac:dyDescent="0.3">
      <c r="A162" s="27">
        <f>A157</f>
        <v>3</v>
      </c>
      <c r="B162" s="14">
        <v>2</v>
      </c>
      <c r="C162" s="10" t="s">
        <v>24</v>
      </c>
      <c r="D162" s="7" t="s">
        <v>25</v>
      </c>
      <c r="E162" s="43" t="s">
        <v>116</v>
      </c>
      <c r="F162" s="44">
        <v>60</v>
      </c>
      <c r="G162" s="44">
        <v>1.33</v>
      </c>
      <c r="H162" s="44">
        <v>3.94</v>
      </c>
      <c r="I162" s="44">
        <v>5.52</v>
      </c>
      <c r="J162" s="44">
        <v>50.9</v>
      </c>
      <c r="K162" s="45">
        <v>37</v>
      </c>
      <c r="L162" s="44">
        <v>19.559999999999999</v>
      </c>
    </row>
    <row r="163" spans="1:12" ht="14.4" x14ac:dyDescent="0.3">
      <c r="A163" s="24"/>
      <c r="B163" s="16"/>
      <c r="C163" s="11"/>
      <c r="D163" s="7" t="s">
        <v>26</v>
      </c>
      <c r="E163" s="43" t="s">
        <v>89</v>
      </c>
      <c r="F163" s="44">
        <v>200</v>
      </c>
      <c r="G163" s="44">
        <v>3.2</v>
      </c>
      <c r="H163" s="44">
        <v>3.3</v>
      </c>
      <c r="I163" s="44">
        <v>11.2</v>
      </c>
      <c r="J163" s="44">
        <v>101.3</v>
      </c>
      <c r="K163" s="45">
        <v>40</v>
      </c>
      <c r="L163" s="44">
        <v>13.1</v>
      </c>
    </row>
    <row r="164" spans="1:12" ht="14.4" x14ac:dyDescent="0.3">
      <c r="A164" s="24"/>
      <c r="B164" s="16"/>
      <c r="C164" s="11"/>
      <c r="D164" s="7" t="s">
        <v>27</v>
      </c>
      <c r="E164" s="43" t="s">
        <v>117</v>
      </c>
      <c r="F164" s="44">
        <v>120</v>
      </c>
      <c r="G164" s="44">
        <v>15.5</v>
      </c>
      <c r="H164" s="44">
        <v>10.67</v>
      </c>
      <c r="I164" s="44">
        <v>31.55</v>
      </c>
      <c r="J164" s="44">
        <v>242</v>
      </c>
      <c r="K164" s="45">
        <v>61</v>
      </c>
      <c r="L164" s="44">
        <v>95</v>
      </c>
    </row>
    <row r="165" spans="1:12" ht="14.4" x14ac:dyDescent="0.3">
      <c r="A165" s="24"/>
      <c r="B165" s="16"/>
      <c r="C165" s="11"/>
      <c r="D165" s="7" t="s">
        <v>28</v>
      </c>
      <c r="E165" s="43" t="s">
        <v>118</v>
      </c>
      <c r="F165" s="44">
        <v>155</v>
      </c>
      <c r="G165" s="44">
        <v>2.96</v>
      </c>
      <c r="H165" s="44">
        <v>9.16</v>
      </c>
      <c r="I165" s="44">
        <v>31</v>
      </c>
      <c r="J165" s="44">
        <v>197.74</v>
      </c>
      <c r="K165" s="45">
        <v>54</v>
      </c>
      <c r="L165" s="44">
        <v>34.799999999999997</v>
      </c>
    </row>
    <row r="166" spans="1:12" ht="14.4" x14ac:dyDescent="0.3">
      <c r="A166" s="24"/>
      <c r="B166" s="16"/>
      <c r="C166" s="11"/>
      <c r="D166" s="7" t="s">
        <v>29</v>
      </c>
      <c r="E166" s="43" t="s">
        <v>109</v>
      </c>
      <c r="F166" s="44">
        <v>200</v>
      </c>
      <c r="G166" s="44">
        <v>0.7</v>
      </c>
      <c r="H166" s="44">
        <v>0.05</v>
      </c>
      <c r="I166" s="44">
        <v>27.6</v>
      </c>
      <c r="J166" s="44">
        <v>114.8</v>
      </c>
      <c r="K166" s="45">
        <v>115</v>
      </c>
      <c r="L166" s="44">
        <v>21.24</v>
      </c>
    </row>
    <row r="167" spans="1:12" ht="14.4" x14ac:dyDescent="0.3">
      <c r="A167" s="24"/>
      <c r="B167" s="16"/>
      <c r="C167" s="11"/>
      <c r="D167" s="7" t="s">
        <v>30</v>
      </c>
      <c r="E167" s="43" t="s">
        <v>45</v>
      </c>
      <c r="F167" s="44">
        <v>20</v>
      </c>
      <c r="G167" s="44">
        <v>1.58</v>
      </c>
      <c r="H167" s="44">
        <v>0.2</v>
      </c>
      <c r="I167" s="44">
        <v>9.66</v>
      </c>
      <c r="J167" s="44">
        <v>46.76</v>
      </c>
      <c r="K167" s="45"/>
      <c r="L167" s="44">
        <v>2.52</v>
      </c>
    </row>
    <row r="168" spans="1:12" ht="14.4" x14ac:dyDescent="0.3">
      <c r="A168" s="24"/>
      <c r="B168" s="16"/>
      <c r="C168" s="11"/>
      <c r="D168" s="7" t="s">
        <v>31</v>
      </c>
      <c r="E168" s="43" t="s">
        <v>51</v>
      </c>
      <c r="F168" s="44">
        <v>30</v>
      </c>
      <c r="G168" s="44">
        <v>1.68</v>
      </c>
      <c r="H168" s="44">
        <v>0.33</v>
      </c>
      <c r="I168" s="44">
        <v>0.72</v>
      </c>
      <c r="J168" s="44">
        <v>69</v>
      </c>
      <c r="K168" s="45"/>
      <c r="L168" s="44">
        <v>3.78</v>
      </c>
    </row>
    <row r="169" spans="1:12" ht="14.4" x14ac:dyDescent="0.3">
      <c r="A169" s="25"/>
      <c r="B169" s="18"/>
      <c r="C169" s="8"/>
      <c r="D169" s="19" t="s">
        <v>32</v>
      </c>
      <c r="E169" s="12"/>
      <c r="F169" s="20">
        <f>SUM(F162:F168)</f>
        <v>785</v>
      </c>
      <c r="G169" s="20">
        <f>SUM(G162:G168)</f>
        <v>26.950000000000003</v>
      </c>
      <c r="H169" s="20">
        <f>SUM(H162:H168)</f>
        <v>27.65</v>
      </c>
      <c r="I169" s="20">
        <f>SUM(I162:I168)</f>
        <v>117.25</v>
      </c>
      <c r="J169" s="20">
        <f>SUM(J162:J168)</f>
        <v>822.5</v>
      </c>
      <c r="K169" s="26"/>
      <c r="L169" s="20">
        <f>SUM(L162:L168)</f>
        <v>190</v>
      </c>
    </row>
    <row r="170" spans="1:12" ht="15" thickBot="1" x14ac:dyDescent="0.3">
      <c r="A170" s="30">
        <f>A157</f>
        <v>3</v>
      </c>
      <c r="B170" s="31">
        <f>B157</f>
        <v>2</v>
      </c>
      <c r="C170" s="55" t="s">
        <v>4</v>
      </c>
      <c r="D170" s="56"/>
      <c r="E170" s="32"/>
      <c r="F170" s="33">
        <f>F161+F169</f>
        <v>1315</v>
      </c>
      <c r="G170" s="33">
        <f>G161+G169</f>
        <v>46.2</v>
      </c>
      <c r="H170" s="33">
        <f>H161+H169</f>
        <v>47.4</v>
      </c>
      <c r="I170" s="33">
        <f>I161+I169</f>
        <v>201</v>
      </c>
      <c r="J170" s="33">
        <f>J161+J169</f>
        <v>1410</v>
      </c>
      <c r="K170" s="33"/>
      <c r="L170" s="33">
        <f>L161+L169</f>
        <v>310.29999999999995</v>
      </c>
    </row>
    <row r="171" spans="1:12" ht="14.4" x14ac:dyDescent="0.3">
      <c r="A171" s="21">
        <v>3</v>
      </c>
      <c r="B171" s="22">
        <v>3</v>
      </c>
      <c r="C171" s="23" t="s">
        <v>20</v>
      </c>
      <c r="D171" s="5" t="s">
        <v>21</v>
      </c>
      <c r="E171" s="40" t="s">
        <v>119</v>
      </c>
      <c r="F171" s="41">
        <v>250</v>
      </c>
      <c r="G171" s="41">
        <v>15.23</v>
      </c>
      <c r="H171" s="41">
        <v>19.23</v>
      </c>
      <c r="I171" s="41">
        <v>50.7</v>
      </c>
      <c r="J171" s="41">
        <v>410.6</v>
      </c>
      <c r="K171" s="42" t="s">
        <v>76</v>
      </c>
      <c r="L171" s="41">
        <v>147.38999999999999</v>
      </c>
    </row>
    <row r="172" spans="1:12" ht="14.4" x14ac:dyDescent="0.3">
      <c r="A172" s="24"/>
      <c r="B172" s="16"/>
      <c r="C172" s="11"/>
      <c r="D172" s="7" t="s">
        <v>22</v>
      </c>
      <c r="E172" s="43" t="s">
        <v>55</v>
      </c>
      <c r="F172" s="44">
        <v>200</v>
      </c>
      <c r="G172" s="44">
        <v>7.0000000000000007E-2</v>
      </c>
      <c r="H172" s="44">
        <v>0.02</v>
      </c>
      <c r="I172" s="44">
        <v>15</v>
      </c>
      <c r="J172" s="44">
        <v>60</v>
      </c>
      <c r="K172" s="45">
        <v>97</v>
      </c>
      <c r="L172" s="44">
        <v>3.96</v>
      </c>
    </row>
    <row r="173" spans="1:12" ht="14.4" x14ac:dyDescent="0.3">
      <c r="A173" s="24"/>
      <c r="B173" s="16"/>
      <c r="C173" s="11"/>
      <c r="D173" s="7" t="s">
        <v>23</v>
      </c>
      <c r="E173" s="43" t="s">
        <v>45</v>
      </c>
      <c r="F173" s="44">
        <v>50</v>
      </c>
      <c r="G173" s="44">
        <v>3.95</v>
      </c>
      <c r="H173" s="44">
        <v>0.5</v>
      </c>
      <c r="I173" s="44">
        <v>18.05</v>
      </c>
      <c r="J173" s="44">
        <v>116.9</v>
      </c>
      <c r="K173" s="45"/>
      <c r="L173" s="44">
        <v>6.6</v>
      </c>
    </row>
    <row r="174" spans="1:12" ht="14.4" x14ac:dyDescent="0.3">
      <c r="A174" s="25"/>
      <c r="B174" s="18"/>
      <c r="C174" s="8"/>
      <c r="D174" s="19" t="s">
        <v>32</v>
      </c>
      <c r="E174" s="9"/>
      <c r="F174" s="20">
        <f>SUM(F171:F173)</f>
        <v>500</v>
      </c>
      <c r="G174" s="20">
        <f>SUM(G171:G173)</f>
        <v>19.25</v>
      </c>
      <c r="H174" s="20">
        <f>SUM(H171:H173)</f>
        <v>19.75</v>
      </c>
      <c r="I174" s="20">
        <f>SUM(I171:I173)</f>
        <v>83.75</v>
      </c>
      <c r="J174" s="20">
        <f>SUM(J171:J173)</f>
        <v>587.5</v>
      </c>
      <c r="K174" s="26"/>
      <c r="L174" s="20">
        <f>SUM(L171:L173)</f>
        <v>157.94999999999999</v>
      </c>
    </row>
    <row r="175" spans="1:12" ht="14.4" x14ac:dyDescent="0.3">
      <c r="A175" s="27">
        <f>A171</f>
        <v>3</v>
      </c>
      <c r="B175" s="14">
        <v>3</v>
      </c>
      <c r="C175" s="10" t="s">
        <v>24</v>
      </c>
      <c r="D175" s="7" t="s">
        <v>25</v>
      </c>
      <c r="E175" s="43" t="s">
        <v>120</v>
      </c>
      <c r="F175" s="44">
        <v>60</v>
      </c>
      <c r="G175" s="44">
        <v>0.86</v>
      </c>
      <c r="H175" s="44">
        <v>5.22</v>
      </c>
      <c r="I175" s="44">
        <v>7.87</v>
      </c>
      <c r="J175" s="44">
        <v>44.34</v>
      </c>
      <c r="K175" s="45">
        <v>17</v>
      </c>
      <c r="L175" s="44">
        <v>21.41</v>
      </c>
    </row>
    <row r="176" spans="1:12" ht="14.4" x14ac:dyDescent="0.3">
      <c r="A176" s="24"/>
      <c r="B176" s="16"/>
      <c r="C176" s="11"/>
      <c r="D176" s="7" t="s">
        <v>26</v>
      </c>
      <c r="E176" s="43" t="s">
        <v>121</v>
      </c>
      <c r="F176" s="44">
        <v>200</v>
      </c>
      <c r="G176" s="44">
        <v>2.9</v>
      </c>
      <c r="H176" s="44">
        <v>2.8</v>
      </c>
      <c r="I176" s="44">
        <v>15.3</v>
      </c>
      <c r="J176" s="44">
        <v>150.1</v>
      </c>
      <c r="K176" s="45">
        <v>47</v>
      </c>
      <c r="L176" s="44">
        <v>17</v>
      </c>
    </row>
    <row r="177" spans="1:12" ht="14.4" x14ac:dyDescent="0.3">
      <c r="A177" s="24"/>
      <c r="B177" s="16"/>
      <c r="C177" s="11"/>
      <c r="D177" s="7" t="s">
        <v>27</v>
      </c>
      <c r="E177" s="43" t="s">
        <v>122</v>
      </c>
      <c r="F177" s="44">
        <v>200</v>
      </c>
      <c r="G177" s="44">
        <v>19.329999999999998</v>
      </c>
      <c r="H177" s="44">
        <v>18.8</v>
      </c>
      <c r="I177" s="44">
        <v>54.9</v>
      </c>
      <c r="J177" s="44">
        <v>404.1</v>
      </c>
      <c r="K177" s="45">
        <v>74</v>
      </c>
      <c r="L177" s="44">
        <v>160.21</v>
      </c>
    </row>
    <row r="178" spans="1:12" ht="14.4" x14ac:dyDescent="0.3">
      <c r="A178" s="24"/>
      <c r="B178" s="16"/>
      <c r="C178" s="11"/>
      <c r="D178" s="7" t="s">
        <v>29</v>
      </c>
      <c r="E178" s="43" t="s">
        <v>60</v>
      </c>
      <c r="F178" s="44">
        <v>200</v>
      </c>
      <c r="G178" s="44">
        <v>0.6</v>
      </c>
      <c r="H178" s="44">
        <v>0.3</v>
      </c>
      <c r="I178" s="44">
        <v>28.8</v>
      </c>
      <c r="J178" s="44">
        <v>108.2</v>
      </c>
      <c r="K178" s="45">
        <v>103</v>
      </c>
      <c r="L178" s="44">
        <v>14.23</v>
      </c>
    </row>
    <row r="179" spans="1:12" ht="14.4" x14ac:dyDescent="0.3">
      <c r="A179" s="24"/>
      <c r="B179" s="16"/>
      <c r="C179" s="11"/>
      <c r="D179" s="7" t="s">
        <v>30</v>
      </c>
      <c r="E179" s="43" t="s">
        <v>45</v>
      </c>
      <c r="F179" s="44">
        <v>20</v>
      </c>
      <c r="G179" s="44">
        <v>1.58</v>
      </c>
      <c r="H179" s="44">
        <v>0.2</v>
      </c>
      <c r="I179" s="44">
        <v>9.66</v>
      </c>
      <c r="J179" s="44">
        <v>46.76</v>
      </c>
      <c r="K179" s="45"/>
      <c r="L179" s="44">
        <v>2.64</v>
      </c>
    </row>
    <row r="180" spans="1:12" ht="14.4" x14ac:dyDescent="0.3">
      <c r="A180" s="24"/>
      <c r="B180" s="16"/>
      <c r="C180" s="11"/>
      <c r="D180" s="7" t="s">
        <v>31</v>
      </c>
      <c r="E180" s="43" t="s">
        <v>51</v>
      </c>
      <c r="F180" s="44">
        <v>30</v>
      </c>
      <c r="G180" s="44">
        <v>1.68</v>
      </c>
      <c r="H180" s="44">
        <v>0.33</v>
      </c>
      <c r="I180" s="44">
        <v>0.72</v>
      </c>
      <c r="J180" s="44">
        <v>69</v>
      </c>
      <c r="K180" s="45"/>
      <c r="L180" s="44">
        <v>4.51</v>
      </c>
    </row>
    <row r="181" spans="1:12" ht="14.4" x14ac:dyDescent="0.3">
      <c r="A181" s="25"/>
      <c r="B181" s="18"/>
      <c r="C181" s="8"/>
      <c r="D181" s="19" t="s">
        <v>32</v>
      </c>
      <c r="E181" s="12"/>
      <c r="F181" s="20">
        <f>SUM(F175:F180)</f>
        <v>710</v>
      </c>
      <c r="G181" s="20">
        <f>SUM(G175:G180)</f>
        <v>26.949999999999996</v>
      </c>
      <c r="H181" s="20">
        <f>SUM(H175:H180)</f>
        <v>27.65</v>
      </c>
      <c r="I181" s="20">
        <f>SUM(I175:I180)</f>
        <v>117.24999999999999</v>
      </c>
      <c r="J181" s="20">
        <f>SUM(J175:J180)</f>
        <v>822.5</v>
      </c>
      <c r="K181" s="26"/>
      <c r="L181" s="20">
        <f>SUM(L175:L180)</f>
        <v>219.99999999999997</v>
      </c>
    </row>
    <row r="182" spans="1:12" ht="15" thickBot="1" x14ac:dyDescent="0.3">
      <c r="A182" s="30">
        <f>A171</f>
        <v>3</v>
      </c>
      <c r="B182" s="31">
        <f>B171</f>
        <v>3</v>
      </c>
      <c r="C182" s="55" t="s">
        <v>4</v>
      </c>
      <c r="D182" s="56"/>
      <c r="E182" s="32"/>
      <c r="F182" s="33">
        <f>F174+F181</f>
        <v>1210</v>
      </c>
      <c r="G182" s="33">
        <f>G174+G181</f>
        <v>46.199999999999996</v>
      </c>
      <c r="H182" s="33">
        <f>H174+H181</f>
        <v>47.4</v>
      </c>
      <c r="I182" s="33">
        <f>I174+I181</f>
        <v>201</v>
      </c>
      <c r="J182" s="33">
        <f>J174+J181</f>
        <v>1410</v>
      </c>
      <c r="K182" s="33"/>
      <c r="L182" s="33">
        <f>L174+L181</f>
        <v>377.94999999999993</v>
      </c>
    </row>
    <row r="183" spans="1:12" ht="14.4" x14ac:dyDescent="0.3">
      <c r="A183" s="21">
        <v>3</v>
      </c>
      <c r="B183" s="22">
        <v>4</v>
      </c>
      <c r="C183" s="23" t="s">
        <v>20</v>
      </c>
      <c r="D183" s="5" t="s">
        <v>21</v>
      </c>
      <c r="E183" s="40" t="s">
        <v>124</v>
      </c>
      <c r="F183" s="41">
        <v>100</v>
      </c>
      <c r="G183" s="41">
        <v>7.92</v>
      </c>
      <c r="H183" s="41">
        <v>8.8000000000000007</v>
      </c>
      <c r="I183" s="41">
        <v>17</v>
      </c>
      <c r="J183" s="41">
        <v>73.400000000000006</v>
      </c>
      <c r="K183" s="42" t="s">
        <v>123</v>
      </c>
      <c r="L183" s="41">
        <v>93.94</v>
      </c>
    </row>
    <row r="184" spans="1:12" ht="14.4" x14ac:dyDescent="0.3">
      <c r="A184" s="24"/>
      <c r="B184" s="16"/>
      <c r="C184" s="11"/>
      <c r="D184" s="6" t="s">
        <v>28</v>
      </c>
      <c r="E184" s="43" t="s">
        <v>49</v>
      </c>
      <c r="F184" s="44">
        <v>150</v>
      </c>
      <c r="G184" s="44">
        <v>3.78</v>
      </c>
      <c r="H184" s="44">
        <v>7.78</v>
      </c>
      <c r="I184" s="44">
        <v>20.5</v>
      </c>
      <c r="J184" s="44">
        <v>242</v>
      </c>
      <c r="K184" s="45">
        <v>52</v>
      </c>
      <c r="L184" s="44">
        <v>12.99</v>
      </c>
    </row>
    <row r="185" spans="1:12" ht="14.4" x14ac:dyDescent="0.3">
      <c r="A185" s="24"/>
      <c r="B185" s="16"/>
      <c r="C185" s="11"/>
      <c r="D185" s="7" t="s">
        <v>22</v>
      </c>
      <c r="E185" s="43" t="s">
        <v>63</v>
      </c>
      <c r="F185" s="44">
        <v>200</v>
      </c>
      <c r="G185" s="44">
        <v>3.6</v>
      </c>
      <c r="H185" s="44">
        <v>2.67</v>
      </c>
      <c r="I185" s="44">
        <v>28.2</v>
      </c>
      <c r="J185" s="44">
        <v>155.19999999999999</v>
      </c>
      <c r="K185" s="45">
        <v>105</v>
      </c>
      <c r="L185" s="44">
        <v>26.47</v>
      </c>
    </row>
    <row r="186" spans="1:12" ht="14.4" x14ac:dyDescent="0.3">
      <c r="A186" s="24"/>
      <c r="B186" s="16"/>
      <c r="C186" s="11"/>
      <c r="D186" s="7" t="s">
        <v>23</v>
      </c>
      <c r="E186" s="43" t="s">
        <v>45</v>
      </c>
      <c r="F186" s="44">
        <v>50</v>
      </c>
      <c r="G186" s="44">
        <v>3.95</v>
      </c>
      <c r="H186" s="44">
        <v>0.5</v>
      </c>
      <c r="I186" s="44">
        <v>18.05</v>
      </c>
      <c r="J186" s="44">
        <v>116.9</v>
      </c>
      <c r="K186" s="45"/>
      <c r="L186" s="44">
        <v>6.6</v>
      </c>
    </row>
    <row r="187" spans="1:12" ht="14.4" x14ac:dyDescent="0.3">
      <c r="A187" s="25"/>
      <c r="B187" s="18"/>
      <c r="C187" s="8"/>
      <c r="D187" s="19" t="s">
        <v>32</v>
      </c>
      <c r="E187" s="9"/>
      <c r="F187" s="20">
        <f>SUM(F183:F186)</f>
        <v>500</v>
      </c>
      <c r="G187" s="20">
        <f>SUM(G183:G186)</f>
        <v>19.25</v>
      </c>
      <c r="H187" s="20">
        <f>SUM(H183:H186)</f>
        <v>19.75</v>
      </c>
      <c r="I187" s="20">
        <f>SUM(I183:I186)</f>
        <v>83.75</v>
      </c>
      <c r="J187" s="20">
        <f>SUM(J183:J186)</f>
        <v>587.5</v>
      </c>
      <c r="K187" s="26"/>
      <c r="L187" s="20">
        <f>SUM(L183:L186)</f>
        <v>139.99999999999997</v>
      </c>
    </row>
    <row r="188" spans="1:12" ht="14.4" x14ac:dyDescent="0.3">
      <c r="A188" s="27">
        <f>A183</f>
        <v>3</v>
      </c>
      <c r="B188" s="14">
        <v>4</v>
      </c>
      <c r="C188" s="10" t="s">
        <v>24</v>
      </c>
      <c r="D188" s="7" t="s">
        <v>25</v>
      </c>
      <c r="E188" s="43" t="s">
        <v>126</v>
      </c>
      <c r="F188" s="44">
        <v>60</v>
      </c>
      <c r="G188" s="44">
        <v>1.3</v>
      </c>
      <c r="H188" s="44">
        <v>3.1</v>
      </c>
      <c r="I188" s="44">
        <v>3.5</v>
      </c>
      <c r="J188" s="44">
        <v>46</v>
      </c>
      <c r="K188" s="45">
        <v>147</v>
      </c>
      <c r="L188" s="44">
        <v>17.03</v>
      </c>
    </row>
    <row r="189" spans="1:12" ht="14.4" x14ac:dyDescent="0.3">
      <c r="A189" s="24"/>
      <c r="B189" s="16"/>
      <c r="C189" s="11"/>
      <c r="D189" s="7" t="s">
        <v>26</v>
      </c>
      <c r="E189" s="43" t="s">
        <v>47</v>
      </c>
      <c r="F189" s="44">
        <v>230</v>
      </c>
      <c r="G189" s="44">
        <v>5.5</v>
      </c>
      <c r="H189" s="44">
        <v>6.44</v>
      </c>
      <c r="I189" s="44">
        <v>17.100000000000001</v>
      </c>
      <c r="J189" s="44">
        <v>128.1</v>
      </c>
      <c r="K189" s="45">
        <v>90</v>
      </c>
      <c r="L189" s="44">
        <v>30.55</v>
      </c>
    </row>
    <row r="190" spans="1:12" ht="14.4" x14ac:dyDescent="0.3">
      <c r="A190" s="24"/>
      <c r="B190" s="16"/>
      <c r="C190" s="11"/>
      <c r="D190" s="7" t="s">
        <v>27</v>
      </c>
      <c r="E190" s="43" t="s">
        <v>127</v>
      </c>
      <c r="F190" s="44">
        <v>200</v>
      </c>
      <c r="G190" s="44">
        <v>16.37</v>
      </c>
      <c r="H190" s="44">
        <v>17.399999999999999</v>
      </c>
      <c r="I190" s="44">
        <v>51.43</v>
      </c>
      <c r="J190" s="44">
        <v>429.74</v>
      </c>
      <c r="K190" s="45" t="s">
        <v>125</v>
      </c>
      <c r="L190" s="44">
        <v>159.41999999999999</v>
      </c>
    </row>
    <row r="191" spans="1:12" ht="14.4" x14ac:dyDescent="0.3">
      <c r="A191" s="24"/>
      <c r="B191" s="16"/>
      <c r="C191" s="11"/>
      <c r="D191" s="7" t="s">
        <v>29</v>
      </c>
      <c r="E191" s="43" t="s">
        <v>103</v>
      </c>
      <c r="F191" s="44">
        <v>200</v>
      </c>
      <c r="G191" s="44">
        <v>0.52</v>
      </c>
      <c r="H191" s="44">
        <v>0.18</v>
      </c>
      <c r="I191" s="44">
        <v>34.840000000000003</v>
      </c>
      <c r="J191" s="44">
        <v>102.9</v>
      </c>
      <c r="K191" s="45">
        <v>150</v>
      </c>
      <c r="L191" s="44">
        <v>25.93</v>
      </c>
    </row>
    <row r="192" spans="1:12" ht="14.4" x14ac:dyDescent="0.3">
      <c r="A192" s="24"/>
      <c r="B192" s="16"/>
      <c r="C192" s="11"/>
      <c r="D192" s="7" t="s">
        <v>30</v>
      </c>
      <c r="E192" s="43" t="s">
        <v>45</v>
      </c>
      <c r="F192" s="44">
        <v>20</v>
      </c>
      <c r="G192" s="44">
        <v>1.58</v>
      </c>
      <c r="H192" s="44">
        <v>0.2</v>
      </c>
      <c r="I192" s="44">
        <v>9.66</v>
      </c>
      <c r="J192" s="44">
        <v>46.76</v>
      </c>
      <c r="K192" s="45"/>
      <c r="L192" s="44">
        <v>2.64</v>
      </c>
    </row>
    <row r="193" spans="1:12" ht="14.4" x14ac:dyDescent="0.3">
      <c r="A193" s="24"/>
      <c r="B193" s="16"/>
      <c r="C193" s="11"/>
      <c r="D193" s="7" t="s">
        <v>31</v>
      </c>
      <c r="E193" s="43" t="s">
        <v>51</v>
      </c>
      <c r="F193" s="44">
        <v>30</v>
      </c>
      <c r="G193" s="44">
        <v>1.68</v>
      </c>
      <c r="H193" s="44">
        <v>0.33</v>
      </c>
      <c r="I193" s="44">
        <v>0.72</v>
      </c>
      <c r="J193" s="44">
        <v>69</v>
      </c>
      <c r="K193" s="45"/>
      <c r="L193" s="44">
        <v>4.51</v>
      </c>
    </row>
    <row r="194" spans="1:12" ht="15" thickBot="1" x14ac:dyDescent="0.35">
      <c r="A194" s="25"/>
      <c r="B194" s="18"/>
      <c r="C194" s="8"/>
      <c r="D194" s="19" t="s">
        <v>32</v>
      </c>
      <c r="E194" s="12"/>
      <c r="F194" s="20">
        <f>SUM(F188:F193)</f>
        <v>740</v>
      </c>
      <c r="G194" s="20">
        <f>SUM(G188:G193)</f>
        <v>26.950000000000003</v>
      </c>
      <c r="H194" s="20">
        <f>SUM(H188:H193)</f>
        <v>27.649999999999995</v>
      </c>
      <c r="I194" s="20">
        <f>SUM(I188:I193)</f>
        <v>117.25</v>
      </c>
      <c r="J194" s="20">
        <f>SUM(J188:J193)</f>
        <v>822.5</v>
      </c>
      <c r="K194" s="26"/>
      <c r="L194" s="20">
        <f>SUM(L188:L193)</f>
        <v>240.07999999999998</v>
      </c>
    </row>
    <row r="195" spans="1:12" ht="14.4" x14ac:dyDescent="0.3">
      <c r="A195" s="21">
        <v>3</v>
      </c>
      <c r="B195" s="22">
        <v>5</v>
      </c>
      <c r="C195" s="23" t="s">
        <v>20</v>
      </c>
      <c r="D195" s="5" t="s">
        <v>21</v>
      </c>
      <c r="E195" s="40" t="s">
        <v>128</v>
      </c>
      <c r="F195" s="41">
        <v>120</v>
      </c>
      <c r="G195" s="41">
        <v>11.1</v>
      </c>
      <c r="H195" s="41">
        <v>13.33</v>
      </c>
      <c r="I195" s="41">
        <v>18.8</v>
      </c>
      <c r="J195" s="41">
        <v>198.49</v>
      </c>
      <c r="K195" s="42" t="s">
        <v>129</v>
      </c>
      <c r="L195" s="41">
        <v>104.61</v>
      </c>
    </row>
    <row r="196" spans="1:12" ht="14.4" x14ac:dyDescent="0.3">
      <c r="A196" s="24"/>
      <c r="B196" s="16"/>
      <c r="C196" s="11"/>
      <c r="D196" s="8" t="s">
        <v>28</v>
      </c>
      <c r="E196" s="49" t="s">
        <v>54</v>
      </c>
      <c r="F196" s="50">
        <v>155</v>
      </c>
      <c r="G196" s="50">
        <v>3.67</v>
      </c>
      <c r="H196" s="50">
        <v>5.9</v>
      </c>
      <c r="I196" s="50">
        <v>31.9</v>
      </c>
      <c r="J196" s="50">
        <v>210.11</v>
      </c>
      <c r="K196" s="51">
        <v>60</v>
      </c>
      <c r="L196" s="50">
        <v>21.27</v>
      </c>
    </row>
    <row r="197" spans="1:12" ht="14.4" x14ac:dyDescent="0.3">
      <c r="A197" s="24"/>
      <c r="B197" s="16"/>
      <c r="C197" s="11"/>
      <c r="D197" s="7" t="s">
        <v>22</v>
      </c>
      <c r="E197" s="43" t="s">
        <v>70</v>
      </c>
      <c r="F197" s="44">
        <v>205</v>
      </c>
      <c r="G197" s="44">
        <v>0.53</v>
      </c>
      <c r="H197" s="44">
        <v>0.02</v>
      </c>
      <c r="I197" s="44">
        <v>15</v>
      </c>
      <c r="J197" s="44">
        <v>62</v>
      </c>
      <c r="K197" s="45">
        <v>98</v>
      </c>
      <c r="L197" s="44">
        <v>7.52</v>
      </c>
    </row>
    <row r="198" spans="1:12" ht="14.4" x14ac:dyDescent="0.3">
      <c r="A198" s="24"/>
      <c r="B198" s="16"/>
      <c r="C198" s="11"/>
      <c r="D198" s="7" t="s">
        <v>23</v>
      </c>
      <c r="E198" s="43" t="s">
        <v>45</v>
      </c>
      <c r="F198" s="44">
        <v>50</v>
      </c>
      <c r="G198" s="44">
        <v>3.95</v>
      </c>
      <c r="H198" s="44">
        <v>0.5</v>
      </c>
      <c r="I198" s="44">
        <v>18.05</v>
      </c>
      <c r="J198" s="44">
        <v>116.9</v>
      </c>
      <c r="K198" s="45"/>
      <c r="L198" s="44">
        <v>6.6</v>
      </c>
    </row>
    <row r="199" spans="1:12" ht="14.4" x14ac:dyDescent="0.3">
      <c r="A199" s="25"/>
      <c r="B199" s="18"/>
      <c r="C199" s="8"/>
      <c r="D199" s="19" t="s">
        <v>32</v>
      </c>
      <c r="E199" s="9"/>
      <c r="F199" s="20">
        <f>SUM(F195:F198)</f>
        <v>530</v>
      </c>
      <c r="G199" s="20">
        <f>SUM(G195:G198)</f>
        <v>19.25</v>
      </c>
      <c r="H199" s="20">
        <f>SUM(H195:H198)</f>
        <v>19.75</v>
      </c>
      <c r="I199" s="20">
        <f>SUM(I195:I198)</f>
        <v>83.75</v>
      </c>
      <c r="J199" s="20">
        <f>SUM(J195:J198)</f>
        <v>587.5</v>
      </c>
      <c r="K199" s="26"/>
      <c r="L199" s="20">
        <f>SUM(L195:L198)</f>
        <v>140</v>
      </c>
    </row>
    <row r="200" spans="1:12" ht="14.4" x14ac:dyDescent="0.3">
      <c r="A200" s="27">
        <f>A195</f>
        <v>3</v>
      </c>
      <c r="B200" s="14">
        <v>5</v>
      </c>
      <c r="C200" s="10" t="s">
        <v>24</v>
      </c>
      <c r="D200" s="7" t="s">
        <v>25</v>
      </c>
      <c r="E200" s="43" t="s">
        <v>130</v>
      </c>
      <c r="F200" s="44">
        <v>60</v>
      </c>
      <c r="G200" s="44">
        <v>1.39</v>
      </c>
      <c r="H200" s="44">
        <v>5.16</v>
      </c>
      <c r="I200" s="44">
        <v>12.11</v>
      </c>
      <c r="J200" s="44">
        <v>51.1</v>
      </c>
      <c r="K200" s="45">
        <v>141</v>
      </c>
      <c r="L200" s="44">
        <v>19.39</v>
      </c>
    </row>
    <row r="201" spans="1:12" ht="14.4" x14ac:dyDescent="0.3">
      <c r="A201" s="24"/>
      <c r="B201" s="16"/>
      <c r="C201" s="11"/>
      <c r="D201" s="7" t="s">
        <v>26</v>
      </c>
      <c r="E201" s="43" t="s">
        <v>131</v>
      </c>
      <c r="F201" s="44">
        <v>210</v>
      </c>
      <c r="G201" s="44">
        <v>3.3</v>
      </c>
      <c r="H201" s="44">
        <v>4.7</v>
      </c>
      <c r="I201" s="44">
        <v>11.8</v>
      </c>
      <c r="J201" s="44">
        <v>128.30000000000001</v>
      </c>
      <c r="K201" s="45">
        <v>36</v>
      </c>
      <c r="L201" s="44">
        <v>16.41</v>
      </c>
    </row>
    <row r="202" spans="1:12" ht="14.4" x14ac:dyDescent="0.3">
      <c r="A202" s="24"/>
      <c r="B202" s="16"/>
      <c r="C202" s="11"/>
      <c r="D202" s="7" t="s">
        <v>27</v>
      </c>
      <c r="E202" s="43" t="s">
        <v>58</v>
      </c>
      <c r="F202" s="44">
        <v>120</v>
      </c>
      <c r="G202" s="44">
        <v>11.2</v>
      </c>
      <c r="H202" s="44">
        <v>8.7100000000000009</v>
      </c>
      <c r="I202" s="44">
        <v>24.76</v>
      </c>
      <c r="J202" s="44">
        <v>210.44</v>
      </c>
      <c r="K202" s="45">
        <v>129</v>
      </c>
      <c r="L202" s="44">
        <v>118.05</v>
      </c>
    </row>
    <row r="203" spans="1:12" ht="14.4" x14ac:dyDescent="0.3">
      <c r="A203" s="24"/>
      <c r="B203" s="16"/>
      <c r="C203" s="11"/>
      <c r="D203" s="7" t="s">
        <v>28</v>
      </c>
      <c r="E203" s="43" t="s">
        <v>132</v>
      </c>
      <c r="F203" s="44">
        <v>150</v>
      </c>
      <c r="G203" s="44">
        <v>7.1</v>
      </c>
      <c r="H203" s="44">
        <v>8.5</v>
      </c>
      <c r="I203" s="44">
        <v>30.6</v>
      </c>
      <c r="J203" s="44">
        <v>202.1</v>
      </c>
      <c r="K203" s="45">
        <v>53</v>
      </c>
      <c r="L203" s="44">
        <v>22.49</v>
      </c>
    </row>
    <row r="204" spans="1:12" ht="14.4" x14ac:dyDescent="0.3">
      <c r="A204" s="24"/>
      <c r="B204" s="16"/>
      <c r="C204" s="11"/>
      <c r="D204" s="7" t="s">
        <v>29</v>
      </c>
      <c r="E204" s="43" t="s">
        <v>50</v>
      </c>
      <c r="F204" s="44">
        <v>200</v>
      </c>
      <c r="G204" s="44">
        <v>0.7</v>
      </c>
      <c r="H204" s="44">
        <v>0.05</v>
      </c>
      <c r="I204" s="44">
        <v>27.6</v>
      </c>
      <c r="J204" s="44">
        <v>114.8</v>
      </c>
      <c r="K204" s="45">
        <v>115</v>
      </c>
      <c r="L204" s="44">
        <v>21.24</v>
      </c>
    </row>
    <row r="205" spans="1:12" ht="14.4" x14ac:dyDescent="0.3">
      <c r="A205" s="24"/>
      <c r="B205" s="16"/>
      <c r="C205" s="11"/>
      <c r="D205" s="7" t="s">
        <v>30</v>
      </c>
      <c r="E205" s="43" t="s">
        <v>45</v>
      </c>
      <c r="F205" s="44">
        <v>20</v>
      </c>
      <c r="G205" s="44">
        <v>1.58</v>
      </c>
      <c r="H205" s="44">
        <v>0.2</v>
      </c>
      <c r="I205" s="44">
        <v>9.66</v>
      </c>
      <c r="J205" s="44">
        <v>46.76</v>
      </c>
      <c r="K205" s="45"/>
      <c r="L205" s="44">
        <v>2.64</v>
      </c>
    </row>
    <row r="206" spans="1:12" ht="14.4" x14ac:dyDescent="0.3">
      <c r="A206" s="24"/>
      <c r="B206" s="16"/>
      <c r="C206" s="11"/>
      <c r="D206" s="7" t="s">
        <v>31</v>
      </c>
      <c r="E206" s="43" t="s">
        <v>51</v>
      </c>
      <c r="F206" s="44">
        <v>30</v>
      </c>
      <c r="G206" s="44">
        <v>1.68</v>
      </c>
      <c r="H206" s="44">
        <v>0.33</v>
      </c>
      <c r="I206" s="44">
        <v>0.72</v>
      </c>
      <c r="J206" s="44">
        <v>69</v>
      </c>
      <c r="K206" s="45"/>
      <c r="L206" s="44">
        <v>4.51</v>
      </c>
    </row>
    <row r="207" spans="1:12" ht="14.4" x14ac:dyDescent="0.3">
      <c r="A207" s="25"/>
      <c r="B207" s="18"/>
      <c r="C207" s="8"/>
      <c r="D207" s="19" t="s">
        <v>32</v>
      </c>
      <c r="E207" s="12"/>
      <c r="F207" s="20">
        <f>SUM(F200:F206)</f>
        <v>790</v>
      </c>
      <c r="G207" s="20">
        <f>SUM(G200:G206)</f>
        <v>26.949999999999996</v>
      </c>
      <c r="H207" s="20">
        <f>SUM(H200:H206)</f>
        <v>27.65</v>
      </c>
      <c r="I207" s="20">
        <f>SUM(I200:I206)</f>
        <v>117.25</v>
      </c>
      <c r="J207" s="20">
        <f>SUM(J200:J206)</f>
        <v>822.5</v>
      </c>
      <c r="K207" s="26"/>
      <c r="L207" s="20">
        <f>SUM(L200:L206)</f>
        <v>204.73</v>
      </c>
    </row>
    <row r="208" spans="1:12" ht="15" customHeight="1" thickBot="1" x14ac:dyDescent="0.3">
      <c r="A208" s="30">
        <f>A195</f>
        <v>3</v>
      </c>
      <c r="B208" s="31">
        <f>B195</f>
        <v>5</v>
      </c>
      <c r="C208" s="55" t="s">
        <v>4</v>
      </c>
      <c r="D208" s="60"/>
      <c r="E208" s="32"/>
      <c r="F208" s="33">
        <f>F199+F207</f>
        <v>1320</v>
      </c>
      <c r="G208" s="33">
        <f>G199+G207</f>
        <v>46.199999999999996</v>
      </c>
      <c r="H208" s="33">
        <f>H199+H207</f>
        <v>47.4</v>
      </c>
      <c r="I208" s="33">
        <f>I199+I207</f>
        <v>201</v>
      </c>
      <c r="J208" s="33">
        <f>J199+J207</f>
        <v>1410</v>
      </c>
      <c r="K208" s="33"/>
      <c r="L208" s="33">
        <f>L199+L207</f>
        <v>344.73</v>
      </c>
    </row>
    <row r="209" spans="1:12" ht="13.8" customHeight="1" thickBot="1" x14ac:dyDescent="0.3">
      <c r="A209" s="28"/>
      <c r="B209" s="29"/>
      <c r="C209" s="57" t="s">
        <v>5</v>
      </c>
      <c r="D209" s="58"/>
      <c r="E209" s="59"/>
      <c r="F209" s="35">
        <f>(F20+F34+F48+F63+F76+F91+F103+F117+F130+F208)/(IF(F20=0,0,1)+IF(F34=0,0,1)+IF(F48=0,0,1)+IF(F63=0,0,1)+IF(F76=0,0,1)+IF(F91=0,0,1)+IF(F103=0,0,1)+IF(F117=0,0,1)+IF(F130=0,0,1)+IF(F208=0,0,1))</f>
        <v>1298</v>
      </c>
      <c r="G209" s="35">
        <f>(G20+G34+G48+G63+G76+G91+G103+G117+G130+G208)/(IF(G20=0,0,1)+IF(G34=0,0,1)+IF(G48=0,0,1)+IF(G63=0,0,1)+IF(G76=0,0,1)+IF(G91=0,0,1)+IF(G103=0,0,1)+IF(G117=0,0,1)+IF(G130=0,0,1)+IF(G208=0,0,1))</f>
        <v>46.201999999999991</v>
      </c>
      <c r="H209" s="35">
        <f>(H20+H34+H48+H63+H76+H91+H103+H117+H130+H208)/(IF(H20=0,0,1)+IF(H34=0,0,1)+IF(H48=0,0,1)+IF(H63=0,0,1)+IF(H76=0,0,1)+IF(H91=0,0,1)+IF(H103=0,0,1)+IF(H117=0,0,1)+IF(H130=0,0,1)+IF(H208=0,0,1))</f>
        <v>47.399999999999991</v>
      </c>
      <c r="I209" s="35">
        <f>(I20+I34+I48+I63+I76+I91+I103+I117+I130+I208)/(IF(I20=0,0,1)+IF(I34=0,0,1)+IF(I48=0,0,1)+IF(I63=0,0,1)+IF(I76=0,0,1)+IF(I91=0,0,1)+IF(I103=0,0,1)+IF(I117=0,0,1)+IF(I130=0,0,1)+IF(I208=0,0,1))</f>
        <v>201.00799999999998</v>
      </c>
      <c r="J209" s="35">
        <f>(J20+J34+J48+J63+J76+J91+J103+J117+J130+J208)/(IF(J20=0,0,1)+IF(J34=0,0,1)+IF(J48=0,0,1)+IF(J63=0,0,1)+IF(J76=0,0,1)+IF(J91=0,0,1)+IF(J103=0,0,1)+IF(J117=0,0,1)+IF(J130=0,0,1)+IF(J208=0,0,1))</f>
        <v>1410</v>
      </c>
      <c r="K209" s="35"/>
      <c r="L209" s="35">
        <f>(L20+L34+L48+L63+L76+L91+L103+L117+L130+L208)/(IF(L20=0,0,1)+IF(L34=0,0,1)+IF(L48=0,0,1)+IF(L63=0,0,1)+IF(L76=0,0,1)+IF(L91=0,0,1)+IF(L103=0,0,1)+IF(L117=0,0,1)+IF(L130=0,0,1)+IF(L208=0,0,1))</f>
        <v>390.32500000000005</v>
      </c>
    </row>
  </sheetData>
  <mergeCells count="17">
    <mergeCell ref="C170:D170"/>
    <mergeCell ref="C182:D182"/>
    <mergeCell ref="C209:E209"/>
    <mergeCell ref="C208:D208"/>
    <mergeCell ref="C1:E1"/>
    <mergeCell ref="C63:D63"/>
    <mergeCell ref="C76:D76"/>
    <mergeCell ref="C91:D91"/>
    <mergeCell ref="C103:D103"/>
    <mergeCell ref="C117:D117"/>
    <mergeCell ref="C130:D130"/>
    <mergeCell ref="H1:K1"/>
    <mergeCell ref="H2:K2"/>
    <mergeCell ref="H3:K3"/>
    <mergeCell ref="C34:D34"/>
    <mergeCell ref="C48:D48"/>
    <mergeCell ref="C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2026-02-01T11:54:50Z</dcterms:modified>
</cp:coreProperties>
</file>